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ropbox\Covid19\DATA Burial\ABS EXCESS DEATHS PLOTS\"/>
    </mc:Choice>
  </mc:AlternateContent>
  <xr:revisionPtr revIDLastSave="0" documentId="8_{CCB4C4AE-6577-40D6-A0B2-8A88F359A347}" xr6:coauthVersionLast="47" xr6:coauthVersionMax="47" xr10:uidLastSave="{00000000-0000-0000-0000-000000000000}"/>
  <bookViews>
    <workbookView xWindow="-108" yWindow="-108" windowWidth="23256" windowHeight="13176" xr2:uid="{ECC3B997-C970-49C2-A218-81EE66252678}"/>
  </bookViews>
  <sheets>
    <sheet name="Sheet1" sheetId="1" r:id="rId1"/>
  </sheets>
  <definedNames>
    <definedName name="average2015">Sheet1!$BC$3</definedName>
    <definedName name="Average2016">Sheet1!$BC$4</definedName>
    <definedName name="Average2017">Sheet1!$BC$5</definedName>
    <definedName name="Average2018">Sheet1!$BC$6</definedName>
    <definedName name="Average2019">Sheet1!$BC$7</definedName>
    <definedName name="average2020">Sheet1!$BC$8</definedName>
    <definedName name="average2021">Sheet1!$BC$9</definedName>
    <definedName name="average2022">Sheet1!$BC$10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19" i="1" l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9" i="1"/>
  <c r="C18" i="1"/>
  <c r="C17" i="1"/>
  <c r="C16" i="1"/>
  <c r="C15" i="1"/>
  <c r="C14" i="1"/>
  <c r="C13" i="1"/>
  <c r="B19" i="1"/>
  <c r="B18" i="1"/>
  <c r="B17" i="1"/>
  <c r="B16" i="1"/>
  <c r="B15" i="1"/>
  <c r="B14" i="1"/>
  <c r="B13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C10" i="1"/>
  <c r="BC9" i="1"/>
  <c r="BC8" i="1"/>
  <c r="BC7" i="1"/>
  <c r="BC6" i="1"/>
  <c r="BC5" i="1"/>
  <c r="BC4" i="1"/>
  <c r="B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F0978F53-F5EF-48E6-8CAB-B990393E9F3B}">
      <text>
        <r>
          <rPr>
            <sz val="8"/>
            <color indexed="81"/>
            <rFont val="Arial"/>
            <family val="2"/>
          </rPr>
          <t>Weeks are based on the ISO (International Organization for Standardisation) week date system. In this system, weeks are defined as seven-day periods which start on a Monday. Week 1 of any given year is the week which starts on the Monday closest to 1 January, and for which the majority of its days fall in January (i.e. four days or more). Week 1 therefore always contains the 4th of January and always contains the first Thursday of the year. Using the ISO structure, some years (e.g. 2015 and 2020) contain 53 weeks. 
Week 1 ends on the following dates for baseline years: 04 Jan 2015; 10 Jan 2016; 08 Jan 2017; 07 Jan 2018; 06 Jan 2019; 05 Jan 2020; 10 Jan 2021; and 09 Jan 2022.</t>
        </r>
      </text>
    </comment>
    <comment ref="B2" authorId="0" shapeId="0" xr:uid="{E79499F3-0EA3-47C1-9F73-1F4B7D61D2B0}">
      <text>
        <r>
          <rPr>
            <sz val="8"/>
            <color indexed="81"/>
            <rFont val="Arial"/>
            <family val="2"/>
          </rPr>
          <t xml:space="preserve">Week 1 ends on the following dates for baseline years: 04 Jan 2015; 10 Jan 2016; 08 Jan 2017; 07 Jan 2018; 06 Jan 2019; 05 Jan 2020; 10 Jan 2021; and 9 Jan 2022. 
</t>
        </r>
      </text>
    </comment>
  </commentList>
</comments>
</file>

<file path=xl/sharedStrings.xml><?xml version="1.0" encoding="utf-8"?>
<sst xmlns="http://schemas.openxmlformats.org/spreadsheetml/2006/main" count="35" uniqueCount="29">
  <si>
    <t>Deaths per Week</t>
  </si>
  <si>
    <t>Deaths Per Day</t>
  </si>
  <si>
    <t>..</t>
  </si>
  <si>
    <t>Average</t>
  </si>
  <si>
    <t>Average Weekly Deaths 2015 through 2022</t>
  </si>
  <si>
    <t>Average Weekly Deaths 2015</t>
  </si>
  <si>
    <t>Average Weekly Deaths 2016</t>
  </si>
  <si>
    <t>Average Weekly Deaths 2017</t>
  </si>
  <si>
    <t>Average Weekly Deaths 2018</t>
  </si>
  <si>
    <t>Average Weekly Deaths 2019</t>
  </si>
  <si>
    <t>Average Weekly Deaths 2020</t>
  </si>
  <si>
    <t>Average Weekly Deaths 2021</t>
  </si>
  <si>
    <t>Average Weekly Deaths 2022</t>
  </si>
  <si>
    <t>Source</t>
  </si>
  <si>
    <t>Table 3.1</t>
  </si>
  <si>
    <t>ABS</t>
  </si>
  <si>
    <t>Provisional Mortality Statistics, Jan 2023</t>
  </si>
  <si>
    <t>1
JAN</t>
  </si>
  <si>
    <t>6
FEB</t>
  </si>
  <si>
    <t>10
MAR</t>
  </si>
  <si>
    <t>14
APR</t>
  </si>
  <si>
    <t>19
MAY</t>
  </si>
  <si>
    <t>23
JUN</t>
  </si>
  <si>
    <t>27
JUL</t>
  </si>
  <si>
    <t>32
AUG</t>
  </si>
  <si>
    <t>36
SEP</t>
  </si>
  <si>
    <t>40
OCT</t>
  </si>
  <si>
    <t>45
NOV</t>
  </si>
  <si>
    <t>49
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</si>
</sst>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0" xfId="0" applyNumberFormat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28DE"/>
      <color rgb="FF9608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 &amp; Post Covid19 Vaccinations</a:t>
            </a:r>
            <a:br>
              <a:rPr lang="en-AU" sz="3600"/>
            </a:br>
            <a:r>
              <a:rPr lang="en-AU" sz="3600"/>
              <a:t>2015 to 2022</a:t>
            </a:r>
            <a:br>
              <a:rPr lang="en-AU" sz="3600"/>
            </a:br>
            <a:r>
              <a:rPr lang="en-AU" sz="1800"/>
              <a:t>(Data of week "53" for 2015 and 2020 not charted)</a:t>
            </a:r>
            <a:endParaRPr lang="en-AU" sz="3600"/>
          </a:p>
        </c:rich>
      </c:tx>
      <c:layout>
        <c:manualLayout>
          <c:xMode val="edge"/>
          <c:yMode val="edge"/>
          <c:x val="0.62127534691075004"/>
          <c:y val="1.9619918349495676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2015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Sheet1!$B$3:$BA$3</c:f>
              <c:numCache>
                <c:formatCode>General</c:formatCode>
                <c:ptCount val="52"/>
                <c:pt idx="0">
                  <c:v>2925</c:v>
                </c:pt>
                <c:pt idx="1">
                  <c:v>2772</c:v>
                </c:pt>
                <c:pt idx="2">
                  <c:v>2771</c:v>
                </c:pt>
                <c:pt idx="3">
                  <c:v>2768</c:v>
                </c:pt>
                <c:pt idx="4">
                  <c:v>2680</c:v>
                </c:pt>
                <c:pt idx="5">
                  <c:v>2879</c:v>
                </c:pt>
                <c:pt idx="6">
                  <c:v>2749</c:v>
                </c:pt>
                <c:pt idx="7">
                  <c:v>2741</c:v>
                </c:pt>
                <c:pt idx="8">
                  <c:v>2788</c:v>
                </c:pt>
                <c:pt idx="9">
                  <c:v>2846</c:v>
                </c:pt>
                <c:pt idx="10">
                  <c:v>2738</c:v>
                </c:pt>
                <c:pt idx="11">
                  <c:v>2829</c:v>
                </c:pt>
                <c:pt idx="12">
                  <c:v>2812</c:v>
                </c:pt>
                <c:pt idx="13">
                  <c:v>2849</c:v>
                </c:pt>
                <c:pt idx="14">
                  <c:v>2962</c:v>
                </c:pt>
                <c:pt idx="15">
                  <c:v>2877</c:v>
                </c:pt>
                <c:pt idx="16">
                  <c:v>2997</c:v>
                </c:pt>
                <c:pt idx="17">
                  <c:v>3042</c:v>
                </c:pt>
                <c:pt idx="18">
                  <c:v>3082</c:v>
                </c:pt>
                <c:pt idx="19">
                  <c:v>3074</c:v>
                </c:pt>
                <c:pt idx="20">
                  <c:v>2990</c:v>
                </c:pt>
                <c:pt idx="21">
                  <c:v>3033</c:v>
                </c:pt>
                <c:pt idx="22">
                  <c:v>3112</c:v>
                </c:pt>
                <c:pt idx="23">
                  <c:v>3139</c:v>
                </c:pt>
                <c:pt idx="24">
                  <c:v>3091</c:v>
                </c:pt>
                <c:pt idx="25">
                  <c:v>3157</c:v>
                </c:pt>
                <c:pt idx="26">
                  <c:v>3222</c:v>
                </c:pt>
                <c:pt idx="27">
                  <c:v>3356</c:v>
                </c:pt>
                <c:pt idx="28">
                  <c:v>3347</c:v>
                </c:pt>
                <c:pt idx="29">
                  <c:v>3362</c:v>
                </c:pt>
                <c:pt idx="30">
                  <c:v>3399</c:v>
                </c:pt>
                <c:pt idx="31">
                  <c:v>3399</c:v>
                </c:pt>
                <c:pt idx="32">
                  <c:v>3468</c:v>
                </c:pt>
                <c:pt idx="33">
                  <c:v>3532</c:v>
                </c:pt>
                <c:pt idx="34">
                  <c:v>3359</c:v>
                </c:pt>
                <c:pt idx="35">
                  <c:v>3478</c:v>
                </c:pt>
                <c:pt idx="36">
                  <c:v>3359</c:v>
                </c:pt>
                <c:pt idx="37">
                  <c:v>3310</c:v>
                </c:pt>
                <c:pt idx="38">
                  <c:v>3152</c:v>
                </c:pt>
                <c:pt idx="39">
                  <c:v>3109</c:v>
                </c:pt>
                <c:pt idx="40">
                  <c:v>3069</c:v>
                </c:pt>
                <c:pt idx="41">
                  <c:v>2991</c:v>
                </c:pt>
                <c:pt idx="42">
                  <c:v>2916</c:v>
                </c:pt>
                <c:pt idx="43">
                  <c:v>2899</c:v>
                </c:pt>
                <c:pt idx="44">
                  <c:v>2891</c:v>
                </c:pt>
                <c:pt idx="45">
                  <c:v>2775</c:v>
                </c:pt>
                <c:pt idx="46">
                  <c:v>2878</c:v>
                </c:pt>
                <c:pt idx="47">
                  <c:v>2866</c:v>
                </c:pt>
                <c:pt idx="48">
                  <c:v>2815</c:v>
                </c:pt>
                <c:pt idx="49">
                  <c:v>2888</c:v>
                </c:pt>
                <c:pt idx="50">
                  <c:v>2811</c:v>
                </c:pt>
                <c:pt idx="51">
                  <c:v>2730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1-DAD0-43A1-9CF1-6C981AF3DA2F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2016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Sheet1!$B$4:$BA$4</c:f>
              <c:numCache>
                <c:formatCode>General</c:formatCode>
                <c:ptCount val="52"/>
                <c:pt idx="0">
                  <c:v>2799</c:v>
                </c:pt>
                <c:pt idx="1">
                  <c:v>2879</c:v>
                </c:pt>
                <c:pt idx="2">
                  <c:v>2841</c:v>
                </c:pt>
                <c:pt idx="3">
                  <c:v>2678</c:v>
                </c:pt>
                <c:pt idx="4">
                  <c:v>2825</c:v>
                </c:pt>
                <c:pt idx="5">
                  <c:v>2736</c:v>
                </c:pt>
                <c:pt idx="6">
                  <c:v>2747</c:v>
                </c:pt>
                <c:pt idx="7">
                  <c:v>2773</c:v>
                </c:pt>
                <c:pt idx="8">
                  <c:v>2738</c:v>
                </c:pt>
                <c:pt idx="9">
                  <c:v>2822</c:v>
                </c:pt>
                <c:pt idx="10">
                  <c:v>2769</c:v>
                </c:pt>
                <c:pt idx="11">
                  <c:v>2853</c:v>
                </c:pt>
                <c:pt idx="12">
                  <c:v>2829</c:v>
                </c:pt>
                <c:pt idx="13">
                  <c:v>2946</c:v>
                </c:pt>
                <c:pt idx="14">
                  <c:v>2934</c:v>
                </c:pt>
                <c:pt idx="15">
                  <c:v>2872</c:v>
                </c:pt>
                <c:pt idx="16">
                  <c:v>2866</c:v>
                </c:pt>
                <c:pt idx="17">
                  <c:v>2853</c:v>
                </c:pt>
                <c:pt idx="18">
                  <c:v>2958</c:v>
                </c:pt>
                <c:pt idx="19">
                  <c:v>2975</c:v>
                </c:pt>
                <c:pt idx="20">
                  <c:v>3170</c:v>
                </c:pt>
                <c:pt idx="21">
                  <c:v>3164</c:v>
                </c:pt>
                <c:pt idx="22">
                  <c:v>3273</c:v>
                </c:pt>
                <c:pt idx="23">
                  <c:v>3051</c:v>
                </c:pt>
                <c:pt idx="24">
                  <c:v>3200</c:v>
                </c:pt>
                <c:pt idx="25">
                  <c:v>3253</c:v>
                </c:pt>
                <c:pt idx="26">
                  <c:v>3332</c:v>
                </c:pt>
                <c:pt idx="27">
                  <c:v>3334</c:v>
                </c:pt>
                <c:pt idx="28">
                  <c:v>3310</c:v>
                </c:pt>
                <c:pt idx="29">
                  <c:v>3339</c:v>
                </c:pt>
                <c:pt idx="30">
                  <c:v>3298</c:v>
                </c:pt>
                <c:pt idx="31">
                  <c:v>3362</c:v>
                </c:pt>
                <c:pt idx="32">
                  <c:v>3463</c:v>
                </c:pt>
                <c:pt idx="33">
                  <c:v>3455</c:v>
                </c:pt>
                <c:pt idx="34">
                  <c:v>3483</c:v>
                </c:pt>
                <c:pt idx="35">
                  <c:v>3336</c:v>
                </c:pt>
                <c:pt idx="36">
                  <c:v>3291</c:v>
                </c:pt>
                <c:pt idx="37">
                  <c:v>3172</c:v>
                </c:pt>
                <c:pt idx="38">
                  <c:v>3232</c:v>
                </c:pt>
                <c:pt idx="39">
                  <c:v>3198</c:v>
                </c:pt>
                <c:pt idx="40">
                  <c:v>3171</c:v>
                </c:pt>
                <c:pt idx="41">
                  <c:v>3161</c:v>
                </c:pt>
                <c:pt idx="42">
                  <c:v>3124</c:v>
                </c:pt>
                <c:pt idx="43">
                  <c:v>3073</c:v>
                </c:pt>
                <c:pt idx="44">
                  <c:v>3123</c:v>
                </c:pt>
                <c:pt idx="45">
                  <c:v>2959</c:v>
                </c:pt>
                <c:pt idx="46">
                  <c:v>3024</c:v>
                </c:pt>
                <c:pt idx="47">
                  <c:v>2895</c:v>
                </c:pt>
                <c:pt idx="48">
                  <c:v>2753</c:v>
                </c:pt>
                <c:pt idx="49">
                  <c:v>2909</c:v>
                </c:pt>
                <c:pt idx="50">
                  <c:v>2934</c:v>
                </c:pt>
                <c:pt idx="51">
                  <c:v>2919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2-DAD0-43A1-9CF1-6C981AF3DA2F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2017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Sheet1!$B$5:$BA$5</c:f>
              <c:numCache>
                <c:formatCode>General</c:formatCode>
                <c:ptCount val="52"/>
                <c:pt idx="0">
                  <c:v>2895</c:v>
                </c:pt>
                <c:pt idx="1">
                  <c:v>2897</c:v>
                </c:pt>
                <c:pt idx="2">
                  <c:v>2806</c:v>
                </c:pt>
                <c:pt idx="3">
                  <c:v>2887</c:v>
                </c:pt>
                <c:pt idx="4">
                  <c:v>2745</c:v>
                </c:pt>
                <c:pt idx="5">
                  <c:v>2911</c:v>
                </c:pt>
                <c:pt idx="6">
                  <c:v>2849</c:v>
                </c:pt>
                <c:pt idx="7">
                  <c:v>2958</c:v>
                </c:pt>
                <c:pt idx="8">
                  <c:v>2908</c:v>
                </c:pt>
                <c:pt idx="9">
                  <c:v>3017</c:v>
                </c:pt>
                <c:pt idx="10">
                  <c:v>2785</c:v>
                </c:pt>
                <c:pt idx="11">
                  <c:v>2885</c:v>
                </c:pt>
                <c:pt idx="12">
                  <c:v>2858</c:v>
                </c:pt>
                <c:pt idx="13">
                  <c:v>2988</c:v>
                </c:pt>
                <c:pt idx="14">
                  <c:v>2966</c:v>
                </c:pt>
                <c:pt idx="15">
                  <c:v>3011</c:v>
                </c:pt>
                <c:pt idx="16">
                  <c:v>3010</c:v>
                </c:pt>
                <c:pt idx="17">
                  <c:v>2963</c:v>
                </c:pt>
                <c:pt idx="18">
                  <c:v>3108</c:v>
                </c:pt>
                <c:pt idx="19">
                  <c:v>3091</c:v>
                </c:pt>
                <c:pt idx="20">
                  <c:v>3173</c:v>
                </c:pt>
                <c:pt idx="21">
                  <c:v>3203</c:v>
                </c:pt>
                <c:pt idx="22">
                  <c:v>3263</c:v>
                </c:pt>
                <c:pt idx="23">
                  <c:v>3266</c:v>
                </c:pt>
                <c:pt idx="24">
                  <c:v>3232</c:v>
                </c:pt>
                <c:pt idx="25">
                  <c:v>3313</c:v>
                </c:pt>
                <c:pt idx="26">
                  <c:v>3468</c:v>
                </c:pt>
                <c:pt idx="27">
                  <c:v>3504</c:v>
                </c:pt>
                <c:pt idx="28">
                  <c:v>3700</c:v>
                </c:pt>
                <c:pt idx="29">
                  <c:v>3634</c:v>
                </c:pt>
                <c:pt idx="30">
                  <c:v>3749</c:v>
                </c:pt>
                <c:pt idx="31">
                  <c:v>3734</c:v>
                </c:pt>
                <c:pt idx="32">
                  <c:v>3673</c:v>
                </c:pt>
                <c:pt idx="33">
                  <c:v>3668</c:v>
                </c:pt>
                <c:pt idx="34">
                  <c:v>3843</c:v>
                </c:pt>
                <c:pt idx="35">
                  <c:v>3621</c:v>
                </c:pt>
                <c:pt idx="36">
                  <c:v>3697</c:v>
                </c:pt>
                <c:pt idx="37">
                  <c:v>3603</c:v>
                </c:pt>
                <c:pt idx="38">
                  <c:v>3338</c:v>
                </c:pt>
                <c:pt idx="39">
                  <c:v>3283</c:v>
                </c:pt>
                <c:pt idx="40">
                  <c:v>3184</c:v>
                </c:pt>
                <c:pt idx="41">
                  <c:v>3075</c:v>
                </c:pt>
                <c:pt idx="42">
                  <c:v>2971</c:v>
                </c:pt>
                <c:pt idx="43">
                  <c:v>3015</c:v>
                </c:pt>
                <c:pt idx="44">
                  <c:v>2870</c:v>
                </c:pt>
                <c:pt idx="45">
                  <c:v>2947</c:v>
                </c:pt>
                <c:pt idx="46">
                  <c:v>2896</c:v>
                </c:pt>
                <c:pt idx="47">
                  <c:v>2882</c:v>
                </c:pt>
                <c:pt idx="48">
                  <c:v>2921</c:v>
                </c:pt>
                <c:pt idx="49">
                  <c:v>2975</c:v>
                </c:pt>
                <c:pt idx="50">
                  <c:v>2914</c:v>
                </c:pt>
                <c:pt idx="51">
                  <c:v>2775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3-DAD0-43A1-9CF1-6C981AF3DA2F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Sheet1!$B$6:$BA$6</c:f>
              <c:numCache>
                <c:formatCode>General</c:formatCode>
                <c:ptCount val="52"/>
                <c:pt idx="0">
                  <c:v>2819</c:v>
                </c:pt>
                <c:pt idx="1">
                  <c:v>2828</c:v>
                </c:pt>
                <c:pt idx="2">
                  <c:v>2764</c:v>
                </c:pt>
                <c:pt idx="3">
                  <c:v>2883</c:v>
                </c:pt>
                <c:pt idx="4">
                  <c:v>2885</c:v>
                </c:pt>
                <c:pt idx="5">
                  <c:v>2724</c:v>
                </c:pt>
                <c:pt idx="6">
                  <c:v>2825</c:v>
                </c:pt>
                <c:pt idx="7">
                  <c:v>2857</c:v>
                </c:pt>
                <c:pt idx="8">
                  <c:v>2858</c:v>
                </c:pt>
                <c:pt idx="9">
                  <c:v>2882</c:v>
                </c:pt>
                <c:pt idx="10">
                  <c:v>2879</c:v>
                </c:pt>
                <c:pt idx="11">
                  <c:v>2871</c:v>
                </c:pt>
                <c:pt idx="12">
                  <c:v>2939</c:v>
                </c:pt>
                <c:pt idx="13">
                  <c:v>2784</c:v>
                </c:pt>
                <c:pt idx="14">
                  <c:v>2828</c:v>
                </c:pt>
                <c:pt idx="15">
                  <c:v>2965</c:v>
                </c:pt>
                <c:pt idx="16">
                  <c:v>2840</c:v>
                </c:pt>
                <c:pt idx="17">
                  <c:v>3021</c:v>
                </c:pt>
                <c:pt idx="18">
                  <c:v>3148</c:v>
                </c:pt>
                <c:pt idx="19">
                  <c:v>3133</c:v>
                </c:pt>
                <c:pt idx="20">
                  <c:v>3252</c:v>
                </c:pt>
                <c:pt idx="21">
                  <c:v>3199</c:v>
                </c:pt>
                <c:pt idx="22">
                  <c:v>3301</c:v>
                </c:pt>
                <c:pt idx="23">
                  <c:v>3130</c:v>
                </c:pt>
                <c:pt idx="24">
                  <c:v>3254</c:v>
                </c:pt>
                <c:pt idx="25">
                  <c:v>3310</c:v>
                </c:pt>
                <c:pt idx="26">
                  <c:v>3375</c:v>
                </c:pt>
                <c:pt idx="27">
                  <c:v>3214</c:v>
                </c:pt>
                <c:pt idx="28">
                  <c:v>3376</c:v>
                </c:pt>
                <c:pt idx="29">
                  <c:v>3467</c:v>
                </c:pt>
                <c:pt idx="30">
                  <c:v>3287</c:v>
                </c:pt>
                <c:pt idx="31">
                  <c:v>3209</c:v>
                </c:pt>
                <c:pt idx="32">
                  <c:v>3375</c:v>
                </c:pt>
                <c:pt idx="33">
                  <c:v>3354</c:v>
                </c:pt>
                <c:pt idx="34">
                  <c:v>3449</c:v>
                </c:pt>
                <c:pt idx="35">
                  <c:v>3313</c:v>
                </c:pt>
                <c:pt idx="36">
                  <c:v>3111</c:v>
                </c:pt>
                <c:pt idx="37">
                  <c:v>3152</c:v>
                </c:pt>
                <c:pt idx="38">
                  <c:v>3143</c:v>
                </c:pt>
                <c:pt idx="39">
                  <c:v>3137</c:v>
                </c:pt>
                <c:pt idx="40">
                  <c:v>3155</c:v>
                </c:pt>
                <c:pt idx="41">
                  <c:v>3090</c:v>
                </c:pt>
                <c:pt idx="42">
                  <c:v>2983</c:v>
                </c:pt>
                <c:pt idx="43">
                  <c:v>3032</c:v>
                </c:pt>
                <c:pt idx="44">
                  <c:v>3000</c:v>
                </c:pt>
                <c:pt idx="45">
                  <c:v>2903</c:v>
                </c:pt>
                <c:pt idx="46">
                  <c:v>2991</c:v>
                </c:pt>
                <c:pt idx="47">
                  <c:v>2957</c:v>
                </c:pt>
                <c:pt idx="48">
                  <c:v>2964</c:v>
                </c:pt>
                <c:pt idx="49">
                  <c:v>2989</c:v>
                </c:pt>
                <c:pt idx="50">
                  <c:v>2934</c:v>
                </c:pt>
                <c:pt idx="51">
                  <c:v>2945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4-DAD0-43A1-9CF1-6C981AF3DA2F}"/>
            </c:ext>
          </c:extLst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Sheet1!$B$7:$BA$7</c:f>
              <c:numCache>
                <c:formatCode>General</c:formatCode>
                <c:ptCount val="52"/>
                <c:pt idx="0">
                  <c:v>2966</c:v>
                </c:pt>
                <c:pt idx="1">
                  <c:v>2997</c:v>
                </c:pt>
                <c:pt idx="2">
                  <c:v>3041</c:v>
                </c:pt>
                <c:pt idx="3">
                  <c:v>2957</c:v>
                </c:pt>
                <c:pt idx="4">
                  <c:v>2890</c:v>
                </c:pt>
                <c:pt idx="5">
                  <c:v>2958</c:v>
                </c:pt>
                <c:pt idx="6">
                  <c:v>2959</c:v>
                </c:pt>
                <c:pt idx="7">
                  <c:v>3095</c:v>
                </c:pt>
                <c:pt idx="8">
                  <c:v>3008</c:v>
                </c:pt>
                <c:pt idx="9">
                  <c:v>2926</c:v>
                </c:pt>
                <c:pt idx="10">
                  <c:v>3010</c:v>
                </c:pt>
                <c:pt idx="11">
                  <c:v>2920</c:v>
                </c:pt>
                <c:pt idx="12">
                  <c:v>3005</c:v>
                </c:pt>
                <c:pt idx="13">
                  <c:v>2962</c:v>
                </c:pt>
                <c:pt idx="14">
                  <c:v>3065</c:v>
                </c:pt>
                <c:pt idx="15">
                  <c:v>3051</c:v>
                </c:pt>
                <c:pt idx="16">
                  <c:v>3016</c:v>
                </c:pt>
                <c:pt idx="17">
                  <c:v>3020</c:v>
                </c:pt>
                <c:pt idx="18">
                  <c:v>3202</c:v>
                </c:pt>
                <c:pt idx="19">
                  <c:v>3219</c:v>
                </c:pt>
                <c:pt idx="20">
                  <c:v>3285</c:v>
                </c:pt>
                <c:pt idx="21">
                  <c:v>3357</c:v>
                </c:pt>
                <c:pt idx="22">
                  <c:v>3357</c:v>
                </c:pt>
                <c:pt idx="23">
                  <c:v>3460</c:v>
                </c:pt>
                <c:pt idx="24">
                  <c:v>3416</c:v>
                </c:pt>
                <c:pt idx="25">
                  <c:v>3427</c:v>
                </c:pt>
                <c:pt idx="26">
                  <c:v>3451</c:v>
                </c:pt>
                <c:pt idx="27">
                  <c:v>3351</c:v>
                </c:pt>
                <c:pt idx="28">
                  <c:v>3457</c:v>
                </c:pt>
                <c:pt idx="29">
                  <c:v>3491</c:v>
                </c:pt>
                <c:pt idx="30">
                  <c:v>3340</c:v>
                </c:pt>
                <c:pt idx="31">
                  <c:v>3476</c:v>
                </c:pt>
                <c:pt idx="32">
                  <c:v>3443</c:v>
                </c:pt>
                <c:pt idx="33">
                  <c:v>3524</c:v>
                </c:pt>
                <c:pt idx="34">
                  <c:v>3443</c:v>
                </c:pt>
                <c:pt idx="35">
                  <c:v>3499</c:v>
                </c:pt>
                <c:pt idx="36">
                  <c:v>3367</c:v>
                </c:pt>
                <c:pt idx="37">
                  <c:v>3334</c:v>
                </c:pt>
                <c:pt idx="38">
                  <c:v>3100</c:v>
                </c:pt>
                <c:pt idx="39">
                  <c:v>3246</c:v>
                </c:pt>
                <c:pt idx="40">
                  <c:v>3162</c:v>
                </c:pt>
                <c:pt idx="41">
                  <c:v>3148</c:v>
                </c:pt>
                <c:pt idx="42">
                  <c:v>3150</c:v>
                </c:pt>
                <c:pt idx="43">
                  <c:v>3082</c:v>
                </c:pt>
                <c:pt idx="44">
                  <c:v>2970</c:v>
                </c:pt>
                <c:pt idx="45">
                  <c:v>3034</c:v>
                </c:pt>
                <c:pt idx="46">
                  <c:v>2980</c:v>
                </c:pt>
                <c:pt idx="47">
                  <c:v>2988</c:v>
                </c:pt>
                <c:pt idx="48">
                  <c:v>2958</c:v>
                </c:pt>
                <c:pt idx="49">
                  <c:v>2994</c:v>
                </c:pt>
                <c:pt idx="50">
                  <c:v>2950</c:v>
                </c:pt>
                <c:pt idx="51">
                  <c:v>2881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DAD0-43A1-9CF1-6C981AF3DA2F}"/>
            </c:ext>
          </c:extLst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2020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Sheet1!$B$8:$BA$8</c:f>
              <c:numCache>
                <c:formatCode>General</c:formatCode>
                <c:ptCount val="52"/>
                <c:pt idx="0">
                  <c:v>2928</c:v>
                </c:pt>
                <c:pt idx="1">
                  <c:v>2902</c:v>
                </c:pt>
                <c:pt idx="2">
                  <c:v>2915</c:v>
                </c:pt>
                <c:pt idx="3">
                  <c:v>3009</c:v>
                </c:pt>
                <c:pt idx="4">
                  <c:v>2911</c:v>
                </c:pt>
                <c:pt idx="5">
                  <c:v>2918</c:v>
                </c:pt>
                <c:pt idx="6">
                  <c:v>3031</c:v>
                </c:pt>
                <c:pt idx="7">
                  <c:v>3059</c:v>
                </c:pt>
                <c:pt idx="8">
                  <c:v>3091</c:v>
                </c:pt>
                <c:pt idx="9">
                  <c:v>2997</c:v>
                </c:pt>
                <c:pt idx="10">
                  <c:v>2977</c:v>
                </c:pt>
                <c:pt idx="11">
                  <c:v>3095</c:v>
                </c:pt>
                <c:pt idx="12">
                  <c:v>3144</c:v>
                </c:pt>
                <c:pt idx="13">
                  <c:v>3218</c:v>
                </c:pt>
                <c:pt idx="14">
                  <c:v>3140</c:v>
                </c:pt>
                <c:pt idx="15">
                  <c:v>3084</c:v>
                </c:pt>
                <c:pt idx="16">
                  <c:v>3046</c:v>
                </c:pt>
                <c:pt idx="17">
                  <c:v>3032</c:v>
                </c:pt>
                <c:pt idx="18">
                  <c:v>3162</c:v>
                </c:pt>
                <c:pt idx="19">
                  <c:v>3153</c:v>
                </c:pt>
                <c:pt idx="20">
                  <c:v>3214</c:v>
                </c:pt>
                <c:pt idx="21">
                  <c:v>3178</c:v>
                </c:pt>
                <c:pt idx="22">
                  <c:v>3113</c:v>
                </c:pt>
                <c:pt idx="23">
                  <c:v>3129</c:v>
                </c:pt>
                <c:pt idx="24">
                  <c:v>3065</c:v>
                </c:pt>
                <c:pt idx="25">
                  <c:v>3058</c:v>
                </c:pt>
                <c:pt idx="26">
                  <c:v>3221</c:v>
                </c:pt>
                <c:pt idx="27">
                  <c:v>3201</c:v>
                </c:pt>
                <c:pt idx="28">
                  <c:v>3205</c:v>
                </c:pt>
                <c:pt idx="29">
                  <c:v>3334</c:v>
                </c:pt>
                <c:pt idx="30">
                  <c:v>3353</c:v>
                </c:pt>
                <c:pt idx="31">
                  <c:v>3399</c:v>
                </c:pt>
                <c:pt idx="32">
                  <c:v>3479</c:v>
                </c:pt>
                <c:pt idx="33">
                  <c:v>3312</c:v>
                </c:pt>
                <c:pt idx="34">
                  <c:v>3285</c:v>
                </c:pt>
                <c:pt idx="35">
                  <c:v>3293</c:v>
                </c:pt>
                <c:pt idx="36">
                  <c:v>3239</c:v>
                </c:pt>
                <c:pt idx="37">
                  <c:v>3102</c:v>
                </c:pt>
                <c:pt idx="38">
                  <c:v>3146</c:v>
                </c:pt>
                <c:pt idx="39">
                  <c:v>3189</c:v>
                </c:pt>
                <c:pt idx="40">
                  <c:v>3045</c:v>
                </c:pt>
                <c:pt idx="41">
                  <c:v>3006</c:v>
                </c:pt>
                <c:pt idx="42">
                  <c:v>2965</c:v>
                </c:pt>
                <c:pt idx="43">
                  <c:v>3037</c:v>
                </c:pt>
                <c:pt idx="44">
                  <c:v>3035</c:v>
                </c:pt>
                <c:pt idx="45">
                  <c:v>3136</c:v>
                </c:pt>
                <c:pt idx="46">
                  <c:v>3044</c:v>
                </c:pt>
                <c:pt idx="47">
                  <c:v>2959</c:v>
                </c:pt>
                <c:pt idx="48">
                  <c:v>3108</c:v>
                </c:pt>
                <c:pt idx="49">
                  <c:v>3008</c:v>
                </c:pt>
                <c:pt idx="50">
                  <c:v>3048</c:v>
                </c:pt>
                <c:pt idx="51">
                  <c:v>3069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6-DAD0-43A1-9CF1-6C981AF3DA2F}"/>
            </c:ext>
          </c:extLst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Sheet1!$B$9:$BA$9</c:f>
              <c:numCache>
                <c:formatCode>General</c:formatCode>
                <c:ptCount val="52"/>
                <c:pt idx="0">
                  <c:v>3030</c:v>
                </c:pt>
                <c:pt idx="1">
                  <c:v>2951</c:v>
                </c:pt>
                <c:pt idx="2">
                  <c:v>3150</c:v>
                </c:pt>
                <c:pt idx="3">
                  <c:v>2946</c:v>
                </c:pt>
                <c:pt idx="4">
                  <c:v>3072</c:v>
                </c:pt>
                <c:pt idx="5">
                  <c:v>2963</c:v>
                </c:pt>
                <c:pt idx="6">
                  <c:v>2939</c:v>
                </c:pt>
                <c:pt idx="7">
                  <c:v>3050</c:v>
                </c:pt>
                <c:pt idx="8">
                  <c:v>3071</c:v>
                </c:pt>
                <c:pt idx="9">
                  <c:v>3118</c:v>
                </c:pt>
                <c:pt idx="10">
                  <c:v>3089</c:v>
                </c:pt>
                <c:pt idx="11">
                  <c:v>3041</c:v>
                </c:pt>
                <c:pt idx="12">
                  <c:v>3092</c:v>
                </c:pt>
                <c:pt idx="13">
                  <c:v>2957</c:v>
                </c:pt>
                <c:pt idx="14">
                  <c:v>3259</c:v>
                </c:pt>
                <c:pt idx="15">
                  <c:v>3247</c:v>
                </c:pt>
                <c:pt idx="16">
                  <c:v>3276</c:v>
                </c:pt>
                <c:pt idx="17">
                  <c:v>3369</c:v>
                </c:pt>
                <c:pt idx="18">
                  <c:v>3370</c:v>
                </c:pt>
                <c:pt idx="19">
                  <c:v>3362</c:v>
                </c:pt>
                <c:pt idx="20">
                  <c:v>3517</c:v>
                </c:pt>
                <c:pt idx="21">
                  <c:v>3382</c:v>
                </c:pt>
                <c:pt idx="22">
                  <c:v>3567</c:v>
                </c:pt>
                <c:pt idx="23">
                  <c:v>3494</c:v>
                </c:pt>
                <c:pt idx="24">
                  <c:v>3458</c:v>
                </c:pt>
                <c:pt idx="25">
                  <c:v>3466</c:v>
                </c:pt>
                <c:pt idx="26">
                  <c:v>3545</c:v>
                </c:pt>
                <c:pt idx="27">
                  <c:v>3598</c:v>
                </c:pt>
                <c:pt idx="28">
                  <c:v>3624</c:v>
                </c:pt>
                <c:pt idx="29">
                  <c:v>3670</c:v>
                </c:pt>
                <c:pt idx="30">
                  <c:v>3476</c:v>
                </c:pt>
                <c:pt idx="31">
                  <c:v>3440</c:v>
                </c:pt>
                <c:pt idx="32">
                  <c:v>3504</c:v>
                </c:pt>
                <c:pt idx="33">
                  <c:v>3419</c:v>
                </c:pt>
                <c:pt idx="34">
                  <c:v>3493</c:v>
                </c:pt>
                <c:pt idx="35">
                  <c:v>3418</c:v>
                </c:pt>
                <c:pt idx="36">
                  <c:v>3493</c:v>
                </c:pt>
                <c:pt idx="37">
                  <c:v>3367</c:v>
                </c:pt>
                <c:pt idx="38">
                  <c:v>3530</c:v>
                </c:pt>
                <c:pt idx="39">
                  <c:v>3405</c:v>
                </c:pt>
                <c:pt idx="40">
                  <c:v>3359</c:v>
                </c:pt>
                <c:pt idx="41">
                  <c:v>3359</c:v>
                </c:pt>
                <c:pt idx="42">
                  <c:v>3335</c:v>
                </c:pt>
                <c:pt idx="43">
                  <c:v>3309</c:v>
                </c:pt>
                <c:pt idx="44">
                  <c:v>3186</c:v>
                </c:pt>
                <c:pt idx="45">
                  <c:v>3340</c:v>
                </c:pt>
                <c:pt idx="46">
                  <c:v>3262</c:v>
                </c:pt>
                <c:pt idx="47">
                  <c:v>3259</c:v>
                </c:pt>
                <c:pt idx="48">
                  <c:v>3195</c:v>
                </c:pt>
                <c:pt idx="49">
                  <c:v>3275</c:v>
                </c:pt>
                <c:pt idx="50">
                  <c:v>3390</c:v>
                </c:pt>
                <c:pt idx="51">
                  <c:v>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0-43A1-9CF1-6C981AF3DA2F}"/>
            </c:ext>
          </c:extLst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2022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Sheet1!$B$10:$BA$10</c:f>
              <c:numCache>
                <c:formatCode>General</c:formatCode>
                <c:ptCount val="52"/>
                <c:pt idx="0">
                  <c:v>3333</c:v>
                </c:pt>
                <c:pt idx="1">
                  <c:v>3739</c:v>
                </c:pt>
                <c:pt idx="2">
                  <c:v>3892</c:v>
                </c:pt>
                <c:pt idx="3">
                  <c:v>3786</c:v>
                </c:pt>
                <c:pt idx="4">
                  <c:v>3744</c:v>
                </c:pt>
                <c:pt idx="5">
                  <c:v>3566</c:v>
                </c:pt>
                <c:pt idx="6">
                  <c:v>3416</c:v>
                </c:pt>
                <c:pt idx="7">
                  <c:v>3411</c:v>
                </c:pt>
                <c:pt idx="8">
                  <c:v>3381</c:v>
                </c:pt>
                <c:pt idx="9">
                  <c:v>3213</c:v>
                </c:pt>
                <c:pt idx="10">
                  <c:v>3350</c:v>
                </c:pt>
                <c:pt idx="11">
                  <c:v>3348</c:v>
                </c:pt>
                <c:pt idx="12">
                  <c:v>3418</c:v>
                </c:pt>
                <c:pt idx="13">
                  <c:v>3450</c:v>
                </c:pt>
                <c:pt idx="14">
                  <c:v>3378</c:v>
                </c:pt>
                <c:pt idx="15">
                  <c:v>3483</c:v>
                </c:pt>
                <c:pt idx="16">
                  <c:v>3493</c:v>
                </c:pt>
                <c:pt idx="17">
                  <c:v>3677</c:v>
                </c:pt>
                <c:pt idx="18">
                  <c:v>3797</c:v>
                </c:pt>
                <c:pt idx="19">
                  <c:v>3656</c:v>
                </c:pt>
                <c:pt idx="20">
                  <c:v>3773</c:v>
                </c:pt>
                <c:pt idx="21">
                  <c:v>3916</c:v>
                </c:pt>
                <c:pt idx="22">
                  <c:v>4036</c:v>
                </c:pt>
                <c:pt idx="23">
                  <c:v>4136</c:v>
                </c:pt>
                <c:pt idx="24">
                  <c:v>4004</c:v>
                </c:pt>
                <c:pt idx="25">
                  <c:v>3913</c:v>
                </c:pt>
                <c:pt idx="26">
                  <c:v>4112</c:v>
                </c:pt>
                <c:pt idx="27">
                  <c:v>4124</c:v>
                </c:pt>
                <c:pt idx="28">
                  <c:v>4147</c:v>
                </c:pt>
                <c:pt idx="29">
                  <c:v>4163</c:v>
                </c:pt>
                <c:pt idx="30">
                  <c:v>4208</c:v>
                </c:pt>
                <c:pt idx="31">
                  <c:v>4122</c:v>
                </c:pt>
                <c:pt idx="32">
                  <c:v>3930</c:v>
                </c:pt>
                <c:pt idx="33">
                  <c:v>3882</c:v>
                </c:pt>
                <c:pt idx="34">
                  <c:v>3724</c:v>
                </c:pt>
                <c:pt idx="35">
                  <c:v>3774</c:v>
                </c:pt>
                <c:pt idx="36">
                  <c:v>3692</c:v>
                </c:pt>
                <c:pt idx="37">
                  <c:v>3678</c:v>
                </c:pt>
                <c:pt idx="38">
                  <c:v>3407</c:v>
                </c:pt>
                <c:pt idx="39">
                  <c:v>3499</c:v>
                </c:pt>
                <c:pt idx="40">
                  <c:v>3457</c:v>
                </c:pt>
                <c:pt idx="41">
                  <c:v>3524</c:v>
                </c:pt>
                <c:pt idx="42">
                  <c:v>3308</c:v>
                </c:pt>
                <c:pt idx="43">
                  <c:v>3378</c:v>
                </c:pt>
                <c:pt idx="44">
                  <c:v>3488</c:v>
                </c:pt>
                <c:pt idx="45">
                  <c:v>3433</c:v>
                </c:pt>
                <c:pt idx="46">
                  <c:v>3478</c:v>
                </c:pt>
                <c:pt idx="47">
                  <c:v>3420</c:v>
                </c:pt>
                <c:pt idx="48">
                  <c:v>3582</c:v>
                </c:pt>
                <c:pt idx="49">
                  <c:v>3513</c:v>
                </c:pt>
                <c:pt idx="50">
                  <c:v>3557</c:v>
                </c:pt>
                <c:pt idx="51">
                  <c:v>3417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7-DAD0-43A1-9CF1-6C981AF3D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/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D0-43A1-9CF1-6C981AF3D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alpha val="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solidFill>
                      <a:schemeClr val="bg1">
                        <a:alpha val="0"/>
                      </a:schemeClr>
                    </a:solidFill>
                    <a:effectLst/>
                  </a:rPr>
                  <a:t>36 of 52 Weeks Above the 8 Year Average Weekly Deaths</a:t>
                </a:r>
                <a:br>
                  <a:rPr lang="en-AU" sz="1800" b="1" i="0" baseline="0">
                    <a:solidFill>
                      <a:schemeClr val="bg1">
                        <a:alpha val="0"/>
                      </a:schemeClr>
                    </a:solidFill>
                    <a:effectLst/>
                  </a:rPr>
                </a:br>
                <a:r>
                  <a:rPr lang="en-AU" sz="1800" b="1" i="0" baseline="0">
                    <a:solidFill>
                      <a:schemeClr val="bg1">
                        <a:alpha val="0"/>
                      </a:schemeClr>
                    </a:solidFill>
                    <a:effectLst/>
                  </a:rPr>
                  <a:t>29 of 52 Weeks Above the 2021 Average Weekly Deaths</a:t>
                </a:r>
                <a:endParaRPr lang="en-AU">
                  <a:solidFill>
                    <a:schemeClr val="bg1">
                      <a:alpha val="0"/>
                    </a:schemeClr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9.0364891097473588E-2"/>
              <c:y val="4.40595961853553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alpha val="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Post Covid19 Vaccinations</a:t>
            </a:r>
            <a:br>
              <a:rPr lang="en-AU" sz="3600"/>
            </a:br>
            <a:r>
              <a:rPr lang="en-AU" sz="3600"/>
              <a:t>2021</a:t>
            </a:r>
            <a:br>
              <a:rPr lang="en-AU" sz="3600"/>
            </a:br>
            <a:r>
              <a:rPr lang="en-AU" sz="1800" b="1">
                <a:solidFill>
                  <a:srgbClr val="FF0000"/>
                </a:solidFill>
              </a:rPr>
              <a:t>1.5 Million Doses at Week 15 </a:t>
            </a:r>
            <a:br>
              <a:rPr lang="en-AU" sz="1800"/>
            </a:br>
            <a:r>
              <a:rPr lang="en-AU" sz="1800"/>
              <a:t>  </a:t>
            </a:r>
            <a:r>
              <a:rPr lang="en-AU" sz="1800" b="1">
                <a:solidFill>
                  <a:srgbClr val="96087E"/>
                </a:solidFill>
              </a:rPr>
              <a:t>5.0 Million Doses at Week 22 </a:t>
            </a:r>
            <a:br>
              <a:rPr lang="en-AU" sz="1800"/>
            </a:br>
            <a:r>
              <a:rPr lang="en-AU" sz="1800" b="1">
                <a:solidFill>
                  <a:srgbClr val="FC28DE"/>
                </a:solidFill>
              </a:rPr>
              <a:t>32.0 Million Doses at Week 41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1.961938395134393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Sheet1!$A$9</c:f>
              <c:strCache>
                <c:ptCount val="1"/>
                <c:pt idx="0">
                  <c:v>2021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F5-4E8A-8DD7-08D91E3772D8}"/>
              </c:ext>
            </c:extLst>
          </c:dPt>
          <c:dPt>
            <c:idx val="21"/>
            <c:invertIfNegative val="0"/>
            <c:bubble3D val="0"/>
            <c:spPr>
              <a:solidFill>
                <a:srgbClr val="9608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F5-4E8A-8DD7-08D91E3772D8}"/>
              </c:ext>
            </c:extLst>
          </c:dPt>
          <c:dPt>
            <c:idx val="40"/>
            <c:invertIfNegative val="0"/>
            <c:bubble3D val="0"/>
            <c:spPr>
              <a:solidFill>
                <a:srgbClr val="FC28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F5-4E8A-8DD7-08D91E3772D8}"/>
              </c:ext>
            </c:extLst>
          </c:dPt>
          <c:trendline>
            <c:name>Polynomial Trendline (Showing Seasonal Variations)</c:name>
            <c:spPr>
              <a:ln w="4445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Sheet1!$B$9:$BA$9</c:f>
              <c:numCache>
                <c:formatCode>General</c:formatCode>
                <c:ptCount val="52"/>
                <c:pt idx="0">
                  <c:v>3030</c:v>
                </c:pt>
                <c:pt idx="1">
                  <c:v>2951</c:v>
                </c:pt>
                <c:pt idx="2">
                  <c:v>3150</c:v>
                </c:pt>
                <c:pt idx="3">
                  <c:v>2946</c:v>
                </c:pt>
                <c:pt idx="4">
                  <c:v>3072</c:v>
                </c:pt>
                <c:pt idx="5">
                  <c:v>2963</c:v>
                </c:pt>
                <c:pt idx="6">
                  <c:v>2939</c:v>
                </c:pt>
                <c:pt idx="7">
                  <c:v>3050</c:v>
                </c:pt>
                <c:pt idx="8">
                  <c:v>3071</c:v>
                </c:pt>
                <c:pt idx="9">
                  <c:v>3118</c:v>
                </c:pt>
                <c:pt idx="10">
                  <c:v>3089</c:v>
                </c:pt>
                <c:pt idx="11">
                  <c:v>3041</c:v>
                </c:pt>
                <c:pt idx="12">
                  <c:v>3092</c:v>
                </c:pt>
                <c:pt idx="13">
                  <c:v>2957</c:v>
                </c:pt>
                <c:pt idx="14">
                  <c:v>3259</c:v>
                </c:pt>
                <c:pt idx="15">
                  <c:v>3247</c:v>
                </c:pt>
                <c:pt idx="16">
                  <c:v>3276</c:v>
                </c:pt>
                <c:pt idx="17">
                  <c:v>3369</c:v>
                </c:pt>
                <c:pt idx="18">
                  <c:v>3370</c:v>
                </c:pt>
                <c:pt idx="19">
                  <c:v>3362</c:v>
                </c:pt>
                <c:pt idx="20">
                  <c:v>3517</c:v>
                </c:pt>
                <c:pt idx="21">
                  <c:v>3382</c:v>
                </c:pt>
                <c:pt idx="22">
                  <c:v>3567</c:v>
                </c:pt>
                <c:pt idx="23">
                  <c:v>3494</c:v>
                </c:pt>
                <c:pt idx="24">
                  <c:v>3458</c:v>
                </c:pt>
                <c:pt idx="25">
                  <c:v>3466</c:v>
                </c:pt>
                <c:pt idx="26">
                  <c:v>3545</c:v>
                </c:pt>
                <c:pt idx="27">
                  <c:v>3598</c:v>
                </c:pt>
                <c:pt idx="28">
                  <c:v>3624</c:v>
                </c:pt>
                <c:pt idx="29">
                  <c:v>3670</c:v>
                </c:pt>
                <c:pt idx="30">
                  <c:v>3476</c:v>
                </c:pt>
                <c:pt idx="31">
                  <c:v>3440</c:v>
                </c:pt>
                <c:pt idx="32">
                  <c:v>3504</c:v>
                </c:pt>
                <c:pt idx="33">
                  <c:v>3419</c:v>
                </c:pt>
                <c:pt idx="34">
                  <c:v>3493</c:v>
                </c:pt>
                <c:pt idx="35">
                  <c:v>3418</c:v>
                </c:pt>
                <c:pt idx="36">
                  <c:v>3493</c:v>
                </c:pt>
                <c:pt idx="37">
                  <c:v>3367</c:v>
                </c:pt>
                <c:pt idx="38">
                  <c:v>3530</c:v>
                </c:pt>
                <c:pt idx="39">
                  <c:v>3405</c:v>
                </c:pt>
                <c:pt idx="40">
                  <c:v>3359</c:v>
                </c:pt>
                <c:pt idx="41">
                  <c:v>3359</c:v>
                </c:pt>
                <c:pt idx="42">
                  <c:v>3335</c:v>
                </c:pt>
                <c:pt idx="43">
                  <c:v>3309</c:v>
                </c:pt>
                <c:pt idx="44">
                  <c:v>3186</c:v>
                </c:pt>
                <c:pt idx="45">
                  <c:v>3340</c:v>
                </c:pt>
                <c:pt idx="46">
                  <c:v>3262</c:v>
                </c:pt>
                <c:pt idx="47">
                  <c:v>3259</c:v>
                </c:pt>
                <c:pt idx="48">
                  <c:v>3195</c:v>
                </c:pt>
                <c:pt idx="49">
                  <c:v>3275</c:v>
                </c:pt>
                <c:pt idx="50">
                  <c:v>3390</c:v>
                </c:pt>
                <c:pt idx="51">
                  <c:v>3231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6-E1F5-4E8A-8DD7-08D91E377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E1F5-4E8A-8DD7-08D91E3772D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1F5-4E8A-8DD7-08D91E3772D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1F5-4E8A-8DD7-08D91E3772D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1F5-4E8A-8DD7-08D91E3772D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1F5-4E8A-8DD7-08D91E3772D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1F5-4E8A-8DD7-08D91E3772D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1F5-4E8A-8DD7-08D91E3772D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F5-4E8A-8DD7-08D91E3772D8}"/>
            </c:ext>
          </c:extLst>
        </c:ser>
        <c:ser>
          <c:idx val="10"/>
          <c:order val="10"/>
          <c:tx>
            <c:strRef>
              <c:f>Sheet1!$A$18</c:f>
              <c:strCache>
                <c:ptCount val="1"/>
                <c:pt idx="0">
                  <c:v>Average Weekly Deaths 2021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Sheet1!$B$18:$BA$18</c:f>
              <c:numCache>
                <c:formatCode>0</c:formatCode>
                <c:ptCount val="52"/>
                <c:pt idx="0">
                  <c:v>3302.2692307692309</c:v>
                </c:pt>
                <c:pt idx="1">
                  <c:v>3302.2692307692309</c:v>
                </c:pt>
                <c:pt idx="2">
                  <c:v>3302.2692307692309</c:v>
                </c:pt>
                <c:pt idx="3">
                  <c:v>3302.2692307692309</c:v>
                </c:pt>
                <c:pt idx="4">
                  <c:v>3302.2692307692309</c:v>
                </c:pt>
                <c:pt idx="5">
                  <c:v>3302.2692307692309</c:v>
                </c:pt>
                <c:pt idx="6">
                  <c:v>3302.2692307692309</c:v>
                </c:pt>
                <c:pt idx="7">
                  <c:v>3302.2692307692309</c:v>
                </c:pt>
                <c:pt idx="8">
                  <c:v>3302.2692307692309</c:v>
                </c:pt>
                <c:pt idx="9">
                  <c:v>3302.2692307692309</c:v>
                </c:pt>
                <c:pt idx="10">
                  <c:v>3302.2692307692309</c:v>
                </c:pt>
                <c:pt idx="11">
                  <c:v>3302.2692307692309</c:v>
                </c:pt>
                <c:pt idx="12">
                  <c:v>3302.2692307692309</c:v>
                </c:pt>
                <c:pt idx="13">
                  <c:v>3302.2692307692309</c:v>
                </c:pt>
                <c:pt idx="14">
                  <c:v>3302.2692307692309</c:v>
                </c:pt>
                <c:pt idx="15">
                  <c:v>3302.2692307692309</c:v>
                </c:pt>
                <c:pt idx="16">
                  <c:v>3302.2692307692309</c:v>
                </c:pt>
                <c:pt idx="17">
                  <c:v>3302.2692307692309</c:v>
                </c:pt>
                <c:pt idx="18">
                  <c:v>3302.2692307692309</c:v>
                </c:pt>
                <c:pt idx="19">
                  <c:v>3302.2692307692309</c:v>
                </c:pt>
                <c:pt idx="20">
                  <c:v>3302.2692307692309</c:v>
                </c:pt>
                <c:pt idx="21">
                  <c:v>3302.2692307692309</c:v>
                </c:pt>
                <c:pt idx="22">
                  <c:v>3302.2692307692309</c:v>
                </c:pt>
                <c:pt idx="23">
                  <c:v>3302.2692307692309</c:v>
                </c:pt>
                <c:pt idx="24">
                  <c:v>3302.2692307692309</c:v>
                </c:pt>
                <c:pt idx="25">
                  <c:v>3302.2692307692309</c:v>
                </c:pt>
                <c:pt idx="26">
                  <c:v>3302.2692307692309</c:v>
                </c:pt>
                <c:pt idx="27">
                  <c:v>3302.2692307692309</c:v>
                </c:pt>
                <c:pt idx="28">
                  <c:v>3302.2692307692309</c:v>
                </c:pt>
                <c:pt idx="29">
                  <c:v>3302.2692307692309</c:v>
                </c:pt>
                <c:pt idx="30">
                  <c:v>3302.2692307692309</c:v>
                </c:pt>
                <c:pt idx="31">
                  <c:v>3302.2692307692309</c:v>
                </c:pt>
                <c:pt idx="32">
                  <c:v>3302.2692307692309</c:v>
                </c:pt>
                <c:pt idx="33">
                  <c:v>3302.2692307692309</c:v>
                </c:pt>
                <c:pt idx="34">
                  <c:v>3302.2692307692309</c:v>
                </c:pt>
                <c:pt idx="35">
                  <c:v>3302.2692307692309</c:v>
                </c:pt>
                <c:pt idx="36">
                  <c:v>3302.2692307692309</c:v>
                </c:pt>
                <c:pt idx="37">
                  <c:v>3302.2692307692309</c:v>
                </c:pt>
                <c:pt idx="38">
                  <c:v>3302.2692307692309</c:v>
                </c:pt>
                <c:pt idx="39">
                  <c:v>3302.2692307692309</c:v>
                </c:pt>
                <c:pt idx="40">
                  <c:v>3302.2692307692309</c:v>
                </c:pt>
                <c:pt idx="41">
                  <c:v>3302.2692307692309</c:v>
                </c:pt>
                <c:pt idx="42">
                  <c:v>3302.2692307692309</c:v>
                </c:pt>
                <c:pt idx="43">
                  <c:v>3302.2692307692309</c:v>
                </c:pt>
                <c:pt idx="44">
                  <c:v>3302.2692307692309</c:v>
                </c:pt>
                <c:pt idx="45">
                  <c:v>3302.2692307692309</c:v>
                </c:pt>
                <c:pt idx="46">
                  <c:v>3302.2692307692309</c:v>
                </c:pt>
                <c:pt idx="47">
                  <c:v>3302.2692307692309</c:v>
                </c:pt>
                <c:pt idx="48">
                  <c:v>3302.2692307692309</c:v>
                </c:pt>
                <c:pt idx="49">
                  <c:v>3302.2692307692309</c:v>
                </c:pt>
                <c:pt idx="50">
                  <c:v>3302.2692307692309</c:v>
                </c:pt>
                <c:pt idx="51">
                  <c:v>3302.2692307692309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F5-4E8A-8DD7-08D91E377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  <c:extLst>
          <c:ext xmlns:c15="http://schemas.microsoft.com/office/drawing/2012/chart" uri="{02D57815-91ED-43cb-92C2-25804820EDAC}">
            <c15:filteredLine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Sheet1!$A$12</c15:sqref>
                        </c15:formulaRef>
                      </c:ext>
                    </c:extLst>
                    <c:strCache>
                      <c:ptCount val="1"/>
                      <c:pt idx="0">
                        <c:v>Average Weekly Deaths 2015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Sheet1!$B$12:$BA$12</c15:sqref>
                        </c15:formulaRef>
                      </c:ext>
                    </c:extLst>
                    <c:numCache>
                      <c:formatCode>0</c:formatCode>
                      <c:ptCount val="52"/>
                      <c:pt idx="0">
                        <c:v>3017.2830188679245</c:v>
                      </c:pt>
                      <c:pt idx="1">
                        <c:v>3017.2830188679245</c:v>
                      </c:pt>
                      <c:pt idx="2">
                        <c:v>3017.2830188679245</c:v>
                      </c:pt>
                      <c:pt idx="3">
                        <c:v>3017.2830188679245</c:v>
                      </c:pt>
                      <c:pt idx="4">
                        <c:v>3017.2830188679245</c:v>
                      </c:pt>
                      <c:pt idx="5">
                        <c:v>3017.2830188679245</c:v>
                      </c:pt>
                      <c:pt idx="6">
                        <c:v>3017.2830188679245</c:v>
                      </c:pt>
                      <c:pt idx="7">
                        <c:v>3017.2830188679245</c:v>
                      </c:pt>
                      <c:pt idx="8">
                        <c:v>3017.2830188679245</c:v>
                      </c:pt>
                      <c:pt idx="9">
                        <c:v>3017.2830188679245</c:v>
                      </c:pt>
                      <c:pt idx="10">
                        <c:v>3017.2830188679245</c:v>
                      </c:pt>
                      <c:pt idx="11">
                        <c:v>3017.2830188679245</c:v>
                      </c:pt>
                      <c:pt idx="12">
                        <c:v>3017.2830188679245</c:v>
                      </c:pt>
                      <c:pt idx="13">
                        <c:v>3017.2830188679245</c:v>
                      </c:pt>
                      <c:pt idx="14">
                        <c:v>3017.2830188679245</c:v>
                      </c:pt>
                      <c:pt idx="15">
                        <c:v>3017.2830188679245</c:v>
                      </c:pt>
                      <c:pt idx="16">
                        <c:v>3017.2830188679245</c:v>
                      </c:pt>
                      <c:pt idx="17">
                        <c:v>3017.2830188679245</c:v>
                      </c:pt>
                      <c:pt idx="18">
                        <c:v>3017.2830188679245</c:v>
                      </c:pt>
                      <c:pt idx="19">
                        <c:v>3017.2830188679245</c:v>
                      </c:pt>
                      <c:pt idx="20">
                        <c:v>3017.2830188679245</c:v>
                      </c:pt>
                      <c:pt idx="21">
                        <c:v>3017.2830188679245</c:v>
                      </c:pt>
                      <c:pt idx="22">
                        <c:v>3017.2830188679245</c:v>
                      </c:pt>
                      <c:pt idx="23">
                        <c:v>3017.2830188679245</c:v>
                      </c:pt>
                      <c:pt idx="24">
                        <c:v>3017.2830188679245</c:v>
                      </c:pt>
                      <c:pt idx="25">
                        <c:v>3017.2830188679245</c:v>
                      </c:pt>
                      <c:pt idx="26">
                        <c:v>3017.2830188679245</c:v>
                      </c:pt>
                      <c:pt idx="27">
                        <c:v>3017.2830188679245</c:v>
                      </c:pt>
                      <c:pt idx="28">
                        <c:v>3017.2830188679245</c:v>
                      </c:pt>
                      <c:pt idx="29">
                        <c:v>3017.2830188679245</c:v>
                      </c:pt>
                      <c:pt idx="30">
                        <c:v>3017.2830188679245</c:v>
                      </c:pt>
                      <c:pt idx="31">
                        <c:v>3017.2830188679245</c:v>
                      </c:pt>
                      <c:pt idx="32">
                        <c:v>3017.2830188679245</c:v>
                      </c:pt>
                      <c:pt idx="33">
                        <c:v>3017.2830188679245</c:v>
                      </c:pt>
                      <c:pt idx="34">
                        <c:v>3017.2830188679245</c:v>
                      </c:pt>
                      <c:pt idx="35">
                        <c:v>3017.2830188679245</c:v>
                      </c:pt>
                      <c:pt idx="36">
                        <c:v>3017.2830188679245</c:v>
                      </c:pt>
                      <c:pt idx="37">
                        <c:v>3017.2830188679245</c:v>
                      </c:pt>
                      <c:pt idx="38">
                        <c:v>3017.2830188679245</c:v>
                      </c:pt>
                      <c:pt idx="39">
                        <c:v>3017.2830188679245</c:v>
                      </c:pt>
                      <c:pt idx="40">
                        <c:v>3017.2830188679245</c:v>
                      </c:pt>
                      <c:pt idx="41">
                        <c:v>3017.2830188679245</c:v>
                      </c:pt>
                      <c:pt idx="42">
                        <c:v>3017.2830188679245</c:v>
                      </c:pt>
                      <c:pt idx="43">
                        <c:v>3017.2830188679245</c:v>
                      </c:pt>
                      <c:pt idx="44">
                        <c:v>3017.2830188679245</c:v>
                      </c:pt>
                      <c:pt idx="45">
                        <c:v>3017.2830188679245</c:v>
                      </c:pt>
                      <c:pt idx="46">
                        <c:v>3017.2830188679245</c:v>
                      </c:pt>
                      <c:pt idx="47">
                        <c:v>3017.2830188679245</c:v>
                      </c:pt>
                      <c:pt idx="48">
                        <c:v>3017.2830188679245</c:v>
                      </c:pt>
                      <c:pt idx="49">
                        <c:v>3017.2830188679245</c:v>
                      </c:pt>
                      <c:pt idx="50">
                        <c:v>3017.2830188679245</c:v>
                      </c:pt>
                      <c:pt idx="51">
                        <c:v>3017.2830188679245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0-E1F5-4E8A-8DD7-08D91E3772D8}"/>
                  </c:ext>
                </c:extLst>
              </c15:ser>
            </c15:filteredLineSeries>
          </c:ext>
        </c:extLst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  <a:t>36 of 52 Weeks Above the 8 Year Average Weekly Deaths</a:t>
                </a:r>
                <a:b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</a:br>
                <a:r>
                  <a: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rPr>
                  <a:t>29 of 52 Weeks Above the 2021 Average Weekly Deaths</a:t>
                </a:r>
              </a:p>
            </c:rich>
          </c:tx>
          <c:layout>
            <c:manualLayout>
              <c:xMode val="edge"/>
              <c:yMode val="edge"/>
              <c:x val="0.12452201386219128"/>
              <c:y val="2.85971831508112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2020                   </a:t>
            </a:r>
          </a:p>
          <a:p>
            <a:pPr>
              <a:defRPr sz="3600"/>
            </a:pPr>
            <a:r>
              <a:rPr lang="en-AU" sz="1800" b="0" i="0" u="none" strike="noStrike" baseline="0">
                <a:effectLst/>
              </a:rPr>
              <a:t>(Data of week "53" for 2020 not charted)</a:t>
            </a:r>
            <a:br>
              <a:rPr lang="en-AU" sz="18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2169483561390271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Sheet1!$A$8</c:f>
              <c:strCache>
                <c:ptCount val="1"/>
                <c:pt idx="0">
                  <c:v>2020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name>Polynomial Trendline (Showing Seasonal Variations)</c:name>
            <c:spPr>
              <a:ln w="508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Sheet1!$B$8:$BA$8</c:f>
              <c:numCache>
                <c:formatCode>General</c:formatCode>
                <c:ptCount val="52"/>
                <c:pt idx="0">
                  <c:v>2928</c:v>
                </c:pt>
                <c:pt idx="1">
                  <c:v>2902</c:v>
                </c:pt>
                <c:pt idx="2">
                  <c:v>2915</c:v>
                </c:pt>
                <c:pt idx="3">
                  <c:v>3009</c:v>
                </c:pt>
                <c:pt idx="4">
                  <c:v>2911</c:v>
                </c:pt>
                <c:pt idx="5">
                  <c:v>2918</c:v>
                </c:pt>
                <c:pt idx="6">
                  <c:v>3031</c:v>
                </c:pt>
                <c:pt idx="7">
                  <c:v>3059</c:v>
                </c:pt>
                <c:pt idx="8">
                  <c:v>3091</c:v>
                </c:pt>
                <c:pt idx="9">
                  <c:v>2997</c:v>
                </c:pt>
                <c:pt idx="10">
                  <c:v>2977</c:v>
                </c:pt>
                <c:pt idx="11">
                  <c:v>3095</c:v>
                </c:pt>
                <c:pt idx="12">
                  <c:v>3144</c:v>
                </c:pt>
                <c:pt idx="13">
                  <c:v>3218</c:v>
                </c:pt>
                <c:pt idx="14">
                  <c:v>3140</c:v>
                </c:pt>
                <c:pt idx="15">
                  <c:v>3084</c:v>
                </c:pt>
                <c:pt idx="16">
                  <c:v>3046</c:v>
                </c:pt>
                <c:pt idx="17">
                  <c:v>3032</c:v>
                </c:pt>
                <c:pt idx="18">
                  <c:v>3162</c:v>
                </c:pt>
                <c:pt idx="19">
                  <c:v>3153</c:v>
                </c:pt>
                <c:pt idx="20">
                  <c:v>3214</c:v>
                </c:pt>
                <c:pt idx="21">
                  <c:v>3178</c:v>
                </c:pt>
                <c:pt idx="22">
                  <c:v>3113</c:v>
                </c:pt>
                <c:pt idx="23">
                  <c:v>3129</c:v>
                </c:pt>
                <c:pt idx="24">
                  <c:v>3065</c:v>
                </c:pt>
                <c:pt idx="25">
                  <c:v>3058</c:v>
                </c:pt>
                <c:pt idx="26">
                  <c:v>3221</c:v>
                </c:pt>
                <c:pt idx="27">
                  <c:v>3201</c:v>
                </c:pt>
                <c:pt idx="28">
                  <c:v>3205</c:v>
                </c:pt>
                <c:pt idx="29">
                  <c:v>3334</c:v>
                </c:pt>
                <c:pt idx="30">
                  <c:v>3353</c:v>
                </c:pt>
                <c:pt idx="31">
                  <c:v>3399</c:v>
                </c:pt>
                <c:pt idx="32">
                  <c:v>3479</c:v>
                </c:pt>
                <c:pt idx="33">
                  <c:v>3312</c:v>
                </c:pt>
                <c:pt idx="34">
                  <c:v>3285</c:v>
                </c:pt>
                <c:pt idx="35">
                  <c:v>3293</c:v>
                </c:pt>
                <c:pt idx="36">
                  <c:v>3239</c:v>
                </c:pt>
                <c:pt idx="37">
                  <c:v>3102</c:v>
                </c:pt>
                <c:pt idx="38">
                  <c:v>3146</c:v>
                </c:pt>
                <c:pt idx="39">
                  <c:v>3189</c:v>
                </c:pt>
                <c:pt idx="40">
                  <c:v>3045</c:v>
                </c:pt>
                <c:pt idx="41">
                  <c:v>3006</c:v>
                </c:pt>
                <c:pt idx="42">
                  <c:v>2965</c:v>
                </c:pt>
                <c:pt idx="43">
                  <c:v>3037</c:v>
                </c:pt>
                <c:pt idx="44">
                  <c:v>3035</c:v>
                </c:pt>
                <c:pt idx="45">
                  <c:v>3136</c:v>
                </c:pt>
                <c:pt idx="46">
                  <c:v>3044</c:v>
                </c:pt>
                <c:pt idx="47">
                  <c:v>2959</c:v>
                </c:pt>
                <c:pt idx="48">
                  <c:v>3108</c:v>
                </c:pt>
                <c:pt idx="49">
                  <c:v>3008</c:v>
                </c:pt>
                <c:pt idx="50">
                  <c:v>3048</c:v>
                </c:pt>
                <c:pt idx="51">
                  <c:v>3069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C775-42EF-B6A6-6B077D092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C775-42EF-B6A6-6B077D0927C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775-42EF-B6A6-6B077D0927C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775-42EF-B6A6-6B077D0927C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775-42EF-B6A6-6B077D0927C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775-42EF-B6A6-6B077D0927C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C775-42EF-B6A6-6B077D0927CB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C775-42EF-B6A6-6B077D0927CB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C775-42EF-B6A6-6B077D0927CB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775-42EF-B6A6-6B077D0927C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775-42EF-B6A6-6B077D0927C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5-42EF-B6A6-6B077D0927CB}"/>
            </c:ext>
          </c:extLst>
        </c:ser>
        <c:ser>
          <c:idx val="9"/>
          <c:order val="9"/>
          <c:tx>
            <c:strRef>
              <c:f>Sheet1!$A$17</c:f>
              <c:strCache>
                <c:ptCount val="1"/>
                <c:pt idx="0">
                  <c:v>Average Weekly Deaths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>
                    <a:lumMod val="60000"/>
                  </a:schemeClr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Sheet1!$B$17:$BA$17</c:f>
              <c:numCache>
                <c:formatCode>0</c:formatCode>
                <c:ptCount val="52"/>
                <c:pt idx="0">
                  <c:v>3109.0188679245284</c:v>
                </c:pt>
                <c:pt idx="1">
                  <c:v>3109.0188679245284</c:v>
                </c:pt>
                <c:pt idx="2">
                  <c:v>3109.0188679245284</c:v>
                </c:pt>
                <c:pt idx="3">
                  <c:v>3109.0188679245284</c:v>
                </c:pt>
                <c:pt idx="4">
                  <c:v>3109.0188679245284</c:v>
                </c:pt>
                <c:pt idx="5">
                  <c:v>3109.0188679245284</c:v>
                </c:pt>
                <c:pt idx="6">
                  <c:v>3109.0188679245284</c:v>
                </c:pt>
                <c:pt idx="7">
                  <c:v>3109.0188679245284</c:v>
                </c:pt>
                <c:pt idx="8">
                  <c:v>3109.0188679245284</c:v>
                </c:pt>
                <c:pt idx="9">
                  <c:v>3109.0188679245284</c:v>
                </c:pt>
                <c:pt idx="10">
                  <c:v>3109.0188679245284</c:v>
                </c:pt>
                <c:pt idx="11">
                  <c:v>3109.0188679245284</c:v>
                </c:pt>
                <c:pt idx="12">
                  <c:v>3109.0188679245284</c:v>
                </c:pt>
                <c:pt idx="13">
                  <c:v>3109.0188679245284</c:v>
                </c:pt>
                <c:pt idx="14">
                  <c:v>3109.0188679245284</c:v>
                </c:pt>
                <c:pt idx="15">
                  <c:v>3109.0188679245284</c:v>
                </c:pt>
                <c:pt idx="16">
                  <c:v>3109.0188679245284</c:v>
                </c:pt>
                <c:pt idx="17">
                  <c:v>3109.0188679245284</c:v>
                </c:pt>
                <c:pt idx="18">
                  <c:v>3109.0188679245284</c:v>
                </c:pt>
                <c:pt idx="19">
                  <c:v>3109.0188679245284</c:v>
                </c:pt>
                <c:pt idx="20">
                  <c:v>3109.0188679245284</c:v>
                </c:pt>
                <c:pt idx="21">
                  <c:v>3109.0188679245284</c:v>
                </c:pt>
                <c:pt idx="22">
                  <c:v>3109.0188679245284</c:v>
                </c:pt>
                <c:pt idx="23">
                  <c:v>3109.0188679245284</c:v>
                </c:pt>
                <c:pt idx="24">
                  <c:v>3109.0188679245284</c:v>
                </c:pt>
                <c:pt idx="25">
                  <c:v>3109.0188679245284</c:v>
                </c:pt>
                <c:pt idx="26">
                  <c:v>3109.0188679245284</c:v>
                </c:pt>
                <c:pt idx="27">
                  <c:v>3109.0188679245284</c:v>
                </c:pt>
                <c:pt idx="28">
                  <c:v>3109.0188679245284</c:v>
                </c:pt>
                <c:pt idx="29">
                  <c:v>3109.0188679245284</c:v>
                </c:pt>
                <c:pt idx="30">
                  <c:v>3109.0188679245284</c:v>
                </c:pt>
                <c:pt idx="31">
                  <c:v>3109.0188679245284</c:v>
                </c:pt>
                <c:pt idx="32">
                  <c:v>3109.0188679245284</c:v>
                </c:pt>
                <c:pt idx="33">
                  <c:v>3109.0188679245284</c:v>
                </c:pt>
                <c:pt idx="34">
                  <c:v>3109.0188679245284</c:v>
                </c:pt>
                <c:pt idx="35">
                  <c:v>3109.0188679245284</c:v>
                </c:pt>
                <c:pt idx="36">
                  <c:v>3109.0188679245284</c:v>
                </c:pt>
                <c:pt idx="37">
                  <c:v>3109.0188679245284</c:v>
                </c:pt>
                <c:pt idx="38">
                  <c:v>3109.0188679245284</c:v>
                </c:pt>
                <c:pt idx="39">
                  <c:v>3109.0188679245284</c:v>
                </c:pt>
                <c:pt idx="40">
                  <c:v>3109.0188679245284</c:v>
                </c:pt>
                <c:pt idx="41">
                  <c:v>3109.0188679245284</c:v>
                </c:pt>
                <c:pt idx="42">
                  <c:v>3109.0188679245284</c:v>
                </c:pt>
                <c:pt idx="43">
                  <c:v>3109.0188679245284</c:v>
                </c:pt>
                <c:pt idx="44">
                  <c:v>3109.0188679245284</c:v>
                </c:pt>
                <c:pt idx="45">
                  <c:v>3109.0188679245284</c:v>
                </c:pt>
                <c:pt idx="46">
                  <c:v>3109.0188679245284</c:v>
                </c:pt>
                <c:pt idx="47">
                  <c:v>3109.0188679245284</c:v>
                </c:pt>
                <c:pt idx="48">
                  <c:v>3109.0188679245284</c:v>
                </c:pt>
                <c:pt idx="49">
                  <c:v>3109.0188679245284</c:v>
                </c:pt>
                <c:pt idx="50">
                  <c:v>3109.0188679245284</c:v>
                </c:pt>
                <c:pt idx="51">
                  <c:v>3109.0188679245284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75-42EF-B6A6-6B077D092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  <a:t>13 of 52 Weeks Above the 8 Year Average Weekly Deaths</a:t>
                </a:r>
                <a:b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</a:br>
                <a:r>
                  <a: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rPr>
                  <a:t>22 of 52 Weeks Above the 2020 Average Weekly Deaths</a:t>
                </a:r>
              </a:p>
            </c:rich>
          </c:tx>
          <c:layout>
            <c:manualLayout>
              <c:xMode val="edge"/>
              <c:yMode val="edge"/>
              <c:x val="0.12452201386219128"/>
              <c:y val="2.85971831508112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2019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r>
              <a:rPr lang="en-AU" sz="1800"/>
              <a:t> 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3.923876790268785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Sheet1!$A$7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trendline>
            <c:name>Polynomial Trendline (Showing Seasonal Variations)</c:name>
            <c:spPr>
              <a:ln w="508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Sheet1!$B$7:$BA$7</c:f>
              <c:numCache>
                <c:formatCode>General</c:formatCode>
                <c:ptCount val="52"/>
                <c:pt idx="0">
                  <c:v>2966</c:v>
                </c:pt>
                <c:pt idx="1">
                  <c:v>2997</c:v>
                </c:pt>
                <c:pt idx="2">
                  <c:v>3041</c:v>
                </c:pt>
                <c:pt idx="3">
                  <c:v>2957</c:v>
                </c:pt>
                <c:pt idx="4">
                  <c:v>2890</c:v>
                </c:pt>
                <c:pt idx="5">
                  <c:v>2958</c:v>
                </c:pt>
                <c:pt idx="6">
                  <c:v>2959</c:v>
                </c:pt>
                <c:pt idx="7">
                  <c:v>3095</c:v>
                </c:pt>
                <c:pt idx="8">
                  <c:v>3008</c:v>
                </c:pt>
                <c:pt idx="9">
                  <c:v>2926</c:v>
                </c:pt>
                <c:pt idx="10">
                  <c:v>3010</c:v>
                </c:pt>
                <c:pt idx="11">
                  <c:v>2920</c:v>
                </c:pt>
                <c:pt idx="12">
                  <c:v>3005</c:v>
                </c:pt>
                <c:pt idx="13">
                  <c:v>2962</c:v>
                </c:pt>
                <c:pt idx="14">
                  <c:v>3065</c:v>
                </c:pt>
                <c:pt idx="15">
                  <c:v>3051</c:v>
                </c:pt>
                <c:pt idx="16">
                  <c:v>3016</c:v>
                </c:pt>
                <c:pt idx="17">
                  <c:v>3020</c:v>
                </c:pt>
                <c:pt idx="18">
                  <c:v>3202</c:v>
                </c:pt>
                <c:pt idx="19">
                  <c:v>3219</c:v>
                </c:pt>
                <c:pt idx="20">
                  <c:v>3285</c:v>
                </c:pt>
                <c:pt idx="21">
                  <c:v>3357</c:v>
                </c:pt>
                <c:pt idx="22">
                  <c:v>3357</c:v>
                </c:pt>
                <c:pt idx="23">
                  <c:v>3460</c:v>
                </c:pt>
                <c:pt idx="24">
                  <c:v>3416</c:v>
                </c:pt>
                <c:pt idx="25">
                  <c:v>3427</c:v>
                </c:pt>
                <c:pt idx="26">
                  <c:v>3451</c:v>
                </c:pt>
                <c:pt idx="27">
                  <c:v>3351</c:v>
                </c:pt>
                <c:pt idx="28">
                  <c:v>3457</c:v>
                </c:pt>
                <c:pt idx="29">
                  <c:v>3491</c:v>
                </c:pt>
                <c:pt idx="30">
                  <c:v>3340</c:v>
                </c:pt>
                <c:pt idx="31">
                  <c:v>3476</c:v>
                </c:pt>
                <c:pt idx="32">
                  <c:v>3443</c:v>
                </c:pt>
                <c:pt idx="33">
                  <c:v>3524</c:v>
                </c:pt>
                <c:pt idx="34">
                  <c:v>3443</c:v>
                </c:pt>
                <c:pt idx="35">
                  <c:v>3499</c:v>
                </c:pt>
                <c:pt idx="36">
                  <c:v>3367</c:v>
                </c:pt>
                <c:pt idx="37">
                  <c:v>3334</c:v>
                </c:pt>
                <c:pt idx="38">
                  <c:v>3100</c:v>
                </c:pt>
                <c:pt idx="39">
                  <c:v>3246</c:v>
                </c:pt>
                <c:pt idx="40">
                  <c:v>3162</c:v>
                </c:pt>
                <c:pt idx="41">
                  <c:v>3148</c:v>
                </c:pt>
                <c:pt idx="42">
                  <c:v>3150</c:v>
                </c:pt>
                <c:pt idx="43">
                  <c:v>3082</c:v>
                </c:pt>
                <c:pt idx="44">
                  <c:v>2970</c:v>
                </c:pt>
                <c:pt idx="45">
                  <c:v>3034</c:v>
                </c:pt>
                <c:pt idx="46">
                  <c:v>2980</c:v>
                </c:pt>
                <c:pt idx="47">
                  <c:v>2988</c:v>
                </c:pt>
                <c:pt idx="48">
                  <c:v>2958</c:v>
                </c:pt>
                <c:pt idx="49">
                  <c:v>2994</c:v>
                </c:pt>
                <c:pt idx="50">
                  <c:v>2950</c:v>
                </c:pt>
                <c:pt idx="51">
                  <c:v>2881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A79F-435B-A31D-0792B659F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79F-435B-A31D-0792B659FB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79F-435B-A31D-0792B659FB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79F-435B-A31D-0792B659FB8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79F-435B-A31D-0792B659FB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79F-435B-A31D-0792B659FB8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A79F-435B-A31D-0792B659FB84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A79F-435B-A31D-0792B659FB84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A79F-435B-A31D-0792B659FB84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79F-435B-A31D-0792B659FB8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A79F-435B-A31D-0792B659FB84}"/>
                    </c:ext>
                  </c:extLst>
                </c:dPt>
                <c:dPt>
                  <c:idx val="26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A79F-435B-A31D-0792B659FB84}"/>
                    </c:ext>
                  </c:extLst>
                </c:dPt>
                <c:dPt>
                  <c:idx val="51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A79F-435B-A31D-0792B659FB84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A79F-435B-A31D-0792B659FB8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9F-435B-A31D-0792B659FB84}"/>
            </c:ext>
          </c:extLst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Average Weekly Deaths 2019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Sheet1!$B$16:$BA$16</c:f>
              <c:numCache>
                <c:formatCode>0</c:formatCode>
                <c:ptCount val="52"/>
                <c:pt idx="0">
                  <c:v>3161.3076923076924</c:v>
                </c:pt>
                <c:pt idx="1">
                  <c:v>3161.3076923076924</c:v>
                </c:pt>
                <c:pt idx="2">
                  <c:v>3161.3076923076924</c:v>
                </c:pt>
                <c:pt idx="3">
                  <c:v>3161.3076923076924</c:v>
                </c:pt>
                <c:pt idx="4">
                  <c:v>3161.3076923076924</c:v>
                </c:pt>
                <c:pt idx="5">
                  <c:v>3161.3076923076924</c:v>
                </c:pt>
                <c:pt idx="6">
                  <c:v>3161.3076923076924</c:v>
                </c:pt>
                <c:pt idx="7">
                  <c:v>3161.3076923076924</c:v>
                </c:pt>
                <c:pt idx="8">
                  <c:v>3161.3076923076924</c:v>
                </c:pt>
                <c:pt idx="9">
                  <c:v>3161.3076923076924</c:v>
                </c:pt>
                <c:pt idx="10">
                  <c:v>3161.3076923076924</c:v>
                </c:pt>
                <c:pt idx="11">
                  <c:v>3161.3076923076924</c:v>
                </c:pt>
                <c:pt idx="12">
                  <c:v>3161.3076923076924</c:v>
                </c:pt>
                <c:pt idx="13">
                  <c:v>3161.3076923076924</c:v>
                </c:pt>
                <c:pt idx="14">
                  <c:v>3161.3076923076924</c:v>
                </c:pt>
                <c:pt idx="15">
                  <c:v>3161.3076923076924</c:v>
                </c:pt>
                <c:pt idx="16">
                  <c:v>3161.3076923076924</c:v>
                </c:pt>
                <c:pt idx="17">
                  <c:v>3161.3076923076924</c:v>
                </c:pt>
                <c:pt idx="18">
                  <c:v>3161.3076923076924</c:v>
                </c:pt>
                <c:pt idx="19">
                  <c:v>3161.3076923076924</c:v>
                </c:pt>
                <c:pt idx="20">
                  <c:v>3161.3076923076924</c:v>
                </c:pt>
                <c:pt idx="21">
                  <c:v>3161.3076923076924</c:v>
                </c:pt>
                <c:pt idx="22">
                  <c:v>3161.3076923076924</c:v>
                </c:pt>
                <c:pt idx="23">
                  <c:v>3161.3076923076924</c:v>
                </c:pt>
                <c:pt idx="24">
                  <c:v>3161.3076923076924</c:v>
                </c:pt>
                <c:pt idx="25">
                  <c:v>3161.3076923076924</c:v>
                </c:pt>
                <c:pt idx="26">
                  <c:v>3161.3076923076924</c:v>
                </c:pt>
                <c:pt idx="27">
                  <c:v>3161.3076923076924</c:v>
                </c:pt>
                <c:pt idx="28">
                  <c:v>3161.3076923076924</c:v>
                </c:pt>
                <c:pt idx="29">
                  <c:v>3161.3076923076924</c:v>
                </c:pt>
                <c:pt idx="30">
                  <c:v>3161.3076923076924</c:v>
                </c:pt>
                <c:pt idx="31">
                  <c:v>3161.3076923076924</c:v>
                </c:pt>
                <c:pt idx="32">
                  <c:v>3161.3076923076924</c:v>
                </c:pt>
                <c:pt idx="33">
                  <c:v>3161.3076923076924</c:v>
                </c:pt>
                <c:pt idx="34">
                  <c:v>3161.3076923076924</c:v>
                </c:pt>
                <c:pt idx="35">
                  <c:v>3161.3076923076924</c:v>
                </c:pt>
                <c:pt idx="36">
                  <c:v>3161.3076923076924</c:v>
                </c:pt>
                <c:pt idx="37">
                  <c:v>3161.3076923076924</c:v>
                </c:pt>
                <c:pt idx="38">
                  <c:v>3161.3076923076924</c:v>
                </c:pt>
                <c:pt idx="39">
                  <c:v>3161.3076923076924</c:v>
                </c:pt>
                <c:pt idx="40">
                  <c:v>3161.3076923076924</c:v>
                </c:pt>
                <c:pt idx="41">
                  <c:v>3161.3076923076924</c:v>
                </c:pt>
                <c:pt idx="42">
                  <c:v>3161.3076923076924</c:v>
                </c:pt>
                <c:pt idx="43">
                  <c:v>3161.3076923076924</c:v>
                </c:pt>
                <c:pt idx="44">
                  <c:v>3161.3076923076924</c:v>
                </c:pt>
                <c:pt idx="45">
                  <c:v>3161.3076923076924</c:v>
                </c:pt>
                <c:pt idx="46">
                  <c:v>3161.3076923076924</c:v>
                </c:pt>
                <c:pt idx="47">
                  <c:v>3161.3076923076924</c:v>
                </c:pt>
                <c:pt idx="48">
                  <c:v>3161.3076923076924</c:v>
                </c:pt>
                <c:pt idx="49">
                  <c:v>3161.3076923076924</c:v>
                </c:pt>
                <c:pt idx="50">
                  <c:v>3161.3076923076924</c:v>
                </c:pt>
                <c:pt idx="51">
                  <c:v>3161.3076923076924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9F-435B-A31D-0792B659F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effectLst/>
                  </a:rPr>
                  <a:t>21 of 52 Weeks Above the 8 Year Average Weekly Deaths</a:t>
                </a:r>
                <a:br>
                  <a:rPr lang="en-AU" sz="1800" b="1" i="0" baseline="0">
                    <a:effectLst/>
                  </a:rPr>
                </a:br>
                <a:r>
                  <a:rPr lang="en-AU" sz="1800" b="1" i="0" u="none" strike="noStrike" baseline="0">
                    <a:effectLst/>
                  </a:rPr>
                  <a:t>21 of 52 Weeks Above the 2019 Average Weekly Deaths</a:t>
                </a:r>
                <a:endParaRPr lang="en-AU">
                  <a:effectLst/>
                </a:endParaRPr>
              </a:p>
            </c:rich>
          </c:tx>
          <c:layout>
            <c:manualLayout>
              <c:xMode val="edge"/>
              <c:yMode val="edge"/>
              <c:x val="0.12251277134661963"/>
              <c:y val="2.66352447556768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AU" sz="18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2018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1.961938395134393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Sheet1!$A$6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name>Polynomial Trendline (Showing Seasonal Variations)</c:name>
            <c:spPr>
              <a:ln w="508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Sheet1!$B$6:$BA$6</c:f>
              <c:numCache>
                <c:formatCode>General</c:formatCode>
                <c:ptCount val="52"/>
                <c:pt idx="0">
                  <c:v>2819</c:v>
                </c:pt>
                <c:pt idx="1">
                  <c:v>2828</c:v>
                </c:pt>
                <c:pt idx="2">
                  <c:v>2764</c:v>
                </c:pt>
                <c:pt idx="3">
                  <c:v>2883</c:v>
                </c:pt>
                <c:pt idx="4">
                  <c:v>2885</c:v>
                </c:pt>
                <c:pt idx="5">
                  <c:v>2724</c:v>
                </c:pt>
                <c:pt idx="6">
                  <c:v>2825</c:v>
                </c:pt>
                <c:pt idx="7">
                  <c:v>2857</c:v>
                </c:pt>
                <c:pt idx="8">
                  <c:v>2858</c:v>
                </c:pt>
                <c:pt idx="9">
                  <c:v>2882</c:v>
                </c:pt>
                <c:pt idx="10">
                  <c:v>2879</c:v>
                </c:pt>
                <c:pt idx="11">
                  <c:v>2871</c:v>
                </c:pt>
                <c:pt idx="12">
                  <c:v>2939</c:v>
                </c:pt>
                <c:pt idx="13">
                  <c:v>2784</c:v>
                </c:pt>
                <c:pt idx="14">
                  <c:v>2828</c:v>
                </c:pt>
                <c:pt idx="15">
                  <c:v>2965</c:v>
                </c:pt>
                <c:pt idx="16">
                  <c:v>2840</c:v>
                </c:pt>
                <c:pt idx="17">
                  <c:v>3021</c:v>
                </c:pt>
                <c:pt idx="18">
                  <c:v>3148</c:v>
                </c:pt>
                <c:pt idx="19">
                  <c:v>3133</c:v>
                </c:pt>
                <c:pt idx="20">
                  <c:v>3252</c:v>
                </c:pt>
                <c:pt idx="21">
                  <c:v>3199</c:v>
                </c:pt>
                <c:pt idx="22">
                  <c:v>3301</c:v>
                </c:pt>
                <c:pt idx="23">
                  <c:v>3130</c:v>
                </c:pt>
                <c:pt idx="24">
                  <c:v>3254</c:v>
                </c:pt>
                <c:pt idx="25">
                  <c:v>3310</c:v>
                </c:pt>
                <c:pt idx="26">
                  <c:v>3375</c:v>
                </c:pt>
                <c:pt idx="27">
                  <c:v>3214</c:v>
                </c:pt>
                <c:pt idx="28">
                  <c:v>3376</c:v>
                </c:pt>
                <c:pt idx="29">
                  <c:v>3467</c:v>
                </c:pt>
                <c:pt idx="30">
                  <c:v>3287</c:v>
                </c:pt>
                <c:pt idx="31">
                  <c:v>3209</c:v>
                </c:pt>
                <c:pt idx="32">
                  <c:v>3375</c:v>
                </c:pt>
                <c:pt idx="33">
                  <c:v>3354</c:v>
                </c:pt>
                <c:pt idx="34">
                  <c:v>3449</c:v>
                </c:pt>
                <c:pt idx="35">
                  <c:v>3313</c:v>
                </c:pt>
                <c:pt idx="36">
                  <c:v>3111</c:v>
                </c:pt>
                <c:pt idx="37">
                  <c:v>3152</c:v>
                </c:pt>
                <c:pt idx="38">
                  <c:v>3143</c:v>
                </c:pt>
                <c:pt idx="39">
                  <c:v>3137</c:v>
                </c:pt>
                <c:pt idx="40">
                  <c:v>3155</c:v>
                </c:pt>
                <c:pt idx="41">
                  <c:v>3090</c:v>
                </c:pt>
                <c:pt idx="42">
                  <c:v>2983</c:v>
                </c:pt>
                <c:pt idx="43">
                  <c:v>3032</c:v>
                </c:pt>
                <c:pt idx="44">
                  <c:v>3000</c:v>
                </c:pt>
                <c:pt idx="45">
                  <c:v>2903</c:v>
                </c:pt>
                <c:pt idx="46">
                  <c:v>2991</c:v>
                </c:pt>
                <c:pt idx="47">
                  <c:v>2957</c:v>
                </c:pt>
                <c:pt idx="48">
                  <c:v>2964</c:v>
                </c:pt>
                <c:pt idx="49">
                  <c:v>2989</c:v>
                </c:pt>
                <c:pt idx="50">
                  <c:v>2934</c:v>
                </c:pt>
                <c:pt idx="51">
                  <c:v>2945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8D5C-47FB-9E8F-D37E8DC99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D5C-47FB-9E8F-D37E8DC995B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D5C-47FB-9E8F-D37E8DC995B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D5C-47FB-9E8F-D37E8DC995B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D5C-47FB-9E8F-D37E8DC995B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D5C-47FB-9E8F-D37E8DC995B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8D5C-47FB-9E8F-D37E8DC995B3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8D5C-47FB-9E8F-D37E8DC995B3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8D5C-47FB-9E8F-D37E8DC995B3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D5C-47FB-9E8F-D37E8DC995B3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D5C-47FB-9E8F-D37E8DC995B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C-47FB-9E8F-D37E8DC995B3}"/>
            </c:ext>
          </c:extLst>
        </c:ser>
        <c:ser>
          <c:idx val="9"/>
          <c:order val="9"/>
          <c:tx>
            <c:strRef>
              <c:f>Sheet1!$A$15</c:f>
              <c:strCache>
                <c:ptCount val="1"/>
                <c:pt idx="0">
                  <c:v>Average Weekly Deaths 2018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Sheet1!$C$15:$BA$15</c:f>
              <c:numCache>
                <c:formatCode>0</c:formatCode>
                <c:ptCount val="51"/>
                <c:pt idx="0">
                  <c:v>3059.3076923076924</c:v>
                </c:pt>
                <c:pt idx="1">
                  <c:v>3059.3076923076924</c:v>
                </c:pt>
                <c:pt idx="2">
                  <c:v>3059.3076923076924</c:v>
                </c:pt>
                <c:pt idx="3">
                  <c:v>3059.3076923076924</c:v>
                </c:pt>
                <c:pt idx="4">
                  <c:v>3059.3076923076924</c:v>
                </c:pt>
                <c:pt idx="5">
                  <c:v>3059.3076923076924</c:v>
                </c:pt>
                <c:pt idx="6">
                  <c:v>3059.3076923076924</c:v>
                </c:pt>
                <c:pt idx="7">
                  <c:v>3059.3076923076924</c:v>
                </c:pt>
                <c:pt idx="8">
                  <c:v>3059.3076923076924</c:v>
                </c:pt>
                <c:pt idx="9">
                  <c:v>3059.3076923076924</c:v>
                </c:pt>
                <c:pt idx="10">
                  <c:v>3059.3076923076924</c:v>
                </c:pt>
                <c:pt idx="11">
                  <c:v>3059.3076923076924</c:v>
                </c:pt>
                <c:pt idx="12">
                  <c:v>3059.3076923076924</c:v>
                </c:pt>
                <c:pt idx="13">
                  <c:v>3059.3076923076924</c:v>
                </c:pt>
                <c:pt idx="14">
                  <c:v>3059.3076923076924</c:v>
                </c:pt>
                <c:pt idx="15">
                  <c:v>3059.3076923076924</c:v>
                </c:pt>
                <c:pt idx="16">
                  <c:v>3059.3076923076924</c:v>
                </c:pt>
                <c:pt idx="17">
                  <c:v>3059.3076923076924</c:v>
                </c:pt>
                <c:pt idx="18">
                  <c:v>3059.3076923076924</c:v>
                </c:pt>
                <c:pt idx="19">
                  <c:v>3059.3076923076924</c:v>
                </c:pt>
                <c:pt idx="20">
                  <c:v>3059.3076923076924</c:v>
                </c:pt>
                <c:pt idx="21">
                  <c:v>3059.3076923076924</c:v>
                </c:pt>
                <c:pt idx="22">
                  <c:v>3059.3076923076924</c:v>
                </c:pt>
                <c:pt idx="23">
                  <c:v>3059.3076923076924</c:v>
                </c:pt>
                <c:pt idx="24">
                  <c:v>3059.3076923076924</c:v>
                </c:pt>
                <c:pt idx="25">
                  <c:v>3059.3076923076924</c:v>
                </c:pt>
                <c:pt idx="26">
                  <c:v>3059.3076923076924</c:v>
                </c:pt>
                <c:pt idx="27">
                  <c:v>3059.3076923076924</c:v>
                </c:pt>
                <c:pt idx="28">
                  <c:v>3059.3076923076924</c:v>
                </c:pt>
                <c:pt idx="29">
                  <c:v>3059.3076923076924</c:v>
                </c:pt>
                <c:pt idx="30">
                  <c:v>3059.3076923076924</c:v>
                </c:pt>
                <c:pt idx="31">
                  <c:v>3059.3076923076924</c:v>
                </c:pt>
                <c:pt idx="32">
                  <c:v>3059.3076923076924</c:v>
                </c:pt>
                <c:pt idx="33">
                  <c:v>3059.3076923076924</c:v>
                </c:pt>
                <c:pt idx="34">
                  <c:v>3059.3076923076924</c:v>
                </c:pt>
                <c:pt idx="35">
                  <c:v>3059.3076923076924</c:v>
                </c:pt>
                <c:pt idx="36">
                  <c:v>3059.3076923076924</c:v>
                </c:pt>
                <c:pt idx="37">
                  <c:v>3059.3076923076924</c:v>
                </c:pt>
                <c:pt idx="38">
                  <c:v>3059.3076923076924</c:v>
                </c:pt>
                <c:pt idx="39">
                  <c:v>3059.3076923076924</c:v>
                </c:pt>
                <c:pt idx="40">
                  <c:v>3059.3076923076924</c:v>
                </c:pt>
                <c:pt idx="41">
                  <c:v>3059.3076923076924</c:v>
                </c:pt>
                <c:pt idx="42">
                  <c:v>3059.3076923076924</c:v>
                </c:pt>
                <c:pt idx="43">
                  <c:v>3059.3076923076924</c:v>
                </c:pt>
                <c:pt idx="44">
                  <c:v>3059.3076923076924</c:v>
                </c:pt>
                <c:pt idx="45">
                  <c:v>3059.3076923076924</c:v>
                </c:pt>
                <c:pt idx="46">
                  <c:v>3059.3076923076924</c:v>
                </c:pt>
                <c:pt idx="47">
                  <c:v>3059.3076923076924</c:v>
                </c:pt>
                <c:pt idx="48">
                  <c:v>3059.3076923076924</c:v>
                </c:pt>
                <c:pt idx="49">
                  <c:v>3059.3076923076924</c:v>
                </c:pt>
                <c:pt idx="50">
                  <c:v>3059.3076923076924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5C-47FB-9E8F-D37E8DC99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  <a:t>15 of 52 Weeks Above the 8 Year Average Weekly Deaths</a:t>
                </a:r>
              </a:p>
              <a:p>
                <a:pPr>
                  <a:defRPr sz="1800"/>
                </a:pPr>
                <a:r>
                  <a: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rPr>
                  <a:t>24 of 52 Weeks Above the 2018 Average Weekly Deaths</a:t>
                </a:r>
              </a:p>
            </c:rich>
          </c:tx>
          <c:layout>
            <c:manualLayout>
              <c:xMode val="edge"/>
              <c:yMode val="edge"/>
              <c:x val="0.12452201386219128"/>
              <c:y val="2.85971831508112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2017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r>
              <a:rPr lang="en-AU" sz="1800"/>
              <a:t> 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3.923876790268785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Sheet1!$A$5</c:f>
              <c:strCache>
                <c:ptCount val="1"/>
                <c:pt idx="0">
                  <c:v>2017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name>Polynomial Trendline (Showing Seasonal Variations)</c:name>
            <c:spPr>
              <a:ln w="508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Sheet1!$B$5:$BA$5</c:f>
              <c:numCache>
                <c:formatCode>General</c:formatCode>
                <c:ptCount val="52"/>
                <c:pt idx="0">
                  <c:v>2895</c:v>
                </c:pt>
                <c:pt idx="1">
                  <c:v>2897</c:v>
                </c:pt>
                <c:pt idx="2">
                  <c:v>2806</c:v>
                </c:pt>
                <c:pt idx="3">
                  <c:v>2887</c:v>
                </c:pt>
                <c:pt idx="4">
                  <c:v>2745</c:v>
                </c:pt>
                <c:pt idx="5">
                  <c:v>2911</c:v>
                </c:pt>
                <c:pt idx="6">
                  <c:v>2849</c:v>
                </c:pt>
                <c:pt idx="7">
                  <c:v>2958</c:v>
                </c:pt>
                <c:pt idx="8">
                  <c:v>2908</c:v>
                </c:pt>
                <c:pt idx="9">
                  <c:v>3017</c:v>
                </c:pt>
                <c:pt idx="10">
                  <c:v>2785</c:v>
                </c:pt>
                <c:pt idx="11">
                  <c:v>2885</c:v>
                </c:pt>
                <c:pt idx="12">
                  <c:v>2858</c:v>
                </c:pt>
                <c:pt idx="13">
                  <c:v>2988</c:v>
                </c:pt>
                <c:pt idx="14">
                  <c:v>2966</c:v>
                </c:pt>
                <c:pt idx="15">
                  <c:v>3011</c:v>
                </c:pt>
                <c:pt idx="16">
                  <c:v>3010</c:v>
                </c:pt>
                <c:pt idx="17">
                  <c:v>2963</c:v>
                </c:pt>
                <c:pt idx="18">
                  <c:v>3108</c:v>
                </c:pt>
                <c:pt idx="19">
                  <c:v>3091</c:v>
                </c:pt>
                <c:pt idx="20">
                  <c:v>3173</c:v>
                </c:pt>
                <c:pt idx="21">
                  <c:v>3203</c:v>
                </c:pt>
                <c:pt idx="22">
                  <c:v>3263</c:v>
                </c:pt>
                <c:pt idx="23">
                  <c:v>3266</c:v>
                </c:pt>
                <c:pt idx="24">
                  <c:v>3232</c:v>
                </c:pt>
                <c:pt idx="25">
                  <c:v>3313</c:v>
                </c:pt>
                <c:pt idx="26">
                  <c:v>3468</c:v>
                </c:pt>
                <c:pt idx="27">
                  <c:v>3504</c:v>
                </c:pt>
                <c:pt idx="28">
                  <c:v>3700</c:v>
                </c:pt>
                <c:pt idx="29">
                  <c:v>3634</c:v>
                </c:pt>
                <c:pt idx="30">
                  <c:v>3749</c:v>
                </c:pt>
                <c:pt idx="31">
                  <c:v>3734</c:v>
                </c:pt>
                <c:pt idx="32">
                  <c:v>3673</c:v>
                </c:pt>
                <c:pt idx="33">
                  <c:v>3668</c:v>
                </c:pt>
                <c:pt idx="34">
                  <c:v>3843</c:v>
                </c:pt>
                <c:pt idx="35">
                  <c:v>3621</c:v>
                </c:pt>
                <c:pt idx="36">
                  <c:v>3697</c:v>
                </c:pt>
                <c:pt idx="37">
                  <c:v>3603</c:v>
                </c:pt>
                <c:pt idx="38">
                  <c:v>3338</c:v>
                </c:pt>
                <c:pt idx="39">
                  <c:v>3283</c:v>
                </c:pt>
                <c:pt idx="40">
                  <c:v>3184</c:v>
                </c:pt>
                <c:pt idx="41">
                  <c:v>3075</c:v>
                </c:pt>
                <c:pt idx="42">
                  <c:v>2971</c:v>
                </c:pt>
                <c:pt idx="43">
                  <c:v>3015</c:v>
                </c:pt>
                <c:pt idx="44">
                  <c:v>2870</c:v>
                </c:pt>
                <c:pt idx="45">
                  <c:v>2947</c:v>
                </c:pt>
                <c:pt idx="46">
                  <c:v>2896</c:v>
                </c:pt>
                <c:pt idx="47">
                  <c:v>2882</c:v>
                </c:pt>
                <c:pt idx="48">
                  <c:v>2921</c:v>
                </c:pt>
                <c:pt idx="49">
                  <c:v>2975</c:v>
                </c:pt>
                <c:pt idx="50">
                  <c:v>2914</c:v>
                </c:pt>
                <c:pt idx="51">
                  <c:v>2775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B378-46A2-8AA6-4016E20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378-46A2-8AA6-4016E205545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378-46A2-8AA6-4016E205545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78-46A2-8AA6-4016E205545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378-46A2-8AA6-4016E205545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378-46A2-8AA6-4016E205545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B378-46A2-8AA6-4016E2055458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B378-46A2-8AA6-4016E2055458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B378-46A2-8AA6-4016E2055458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378-46A2-8AA6-4016E205545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B378-46A2-8AA6-4016E2055458}"/>
                    </c:ext>
                  </c:extLst>
                </c:dPt>
                <c:dPt>
                  <c:idx val="26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B378-46A2-8AA6-4016E2055458}"/>
                    </c:ext>
                  </c:extLst>
                </c:dPt>
                <c:dPt>
                  <c:idx val="51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B378-46A2-8AA6-4016E2055458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B378-46A2-8AA6-4016E205545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8-46A2-8AA6-4016E2055458}"/>
            </c:ext>
          </c:extLst>
        </c:ser>
        <c:ser>
          <c:idx val="9"/>
          <c:order val="9"/>
          <c:tx>
            <c:strRef>
              <c:f>Sheet1!$A$14</c:f>
              <c:strCache>
                <c:ptCount val="1"/>
                <c:pt idx="0">
                  <c:v>Average Weekly Deaths 2017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Sheet1!$B$14:$BA$14</c:f>
              <c:numCache>
                <c:formatCode>0</c:formatCode>
                <c:ptCount val="52"/>
                <c:pt idx="0">
                  <c:v>3152.4615384615386</c:v>
                </c:pt>
                <c:pt idx="1">
                  <c:v>3152.4615384615386</c:v>
                </c:pt>
                <c:pt idx="2">
                  <c:v>3152.4615384615386</c:v>
                </c:pt>
                <c:pt idx="3">
                  <c:v>3152.4615384615386</c:v>
                </c:pt>
                <c:pt idx="4">
                  <c:v>3152.4615384615386</c:v>
                </c:pt>
                <c:pt idx="5">
                  <c:v>3152.4615384615386</c:v>
                </c:pt>
                <c:pt idx="6">
                  <c:v>3152.4615384615386</c:v>
                </c:pt>
                <c:pt idx="7">
                  <c:v>3152.4615384615386</c:v>
                </c:pt>
                <c:pt idx="8">
                  <c:v>3152.4615384615386</c:v>
                </c:pt>
                <c:pt idx="9">
                  <c:v>3152.4615384615386</c:v>
                </c:pt>
                <c:pt idx="10">
                  <c:v>3152.4615384615386</c:v>
                </c:pt>
                <c:pt idx="11">
                  <c:v>3152.4615384615386</c:v>
                </c:pt>
                <c:pt idx="12">
                  <c:v>3152.4615384615386</c:v>
                </c:pt>
                <c:pt idx="13">
                  <c:v>3152.4615384615386</c:v>
                </c:pt>
                <c:pt idx="14">
                  <c:v>3152.4615384615386</c:v>
                </c:pt>
                <c:pt idx="15">
                  <c:v>3152.4615384615386</c:v>
                </c:pt>
                <c:pt idx="16">
                  <c:v>3152.4615384615386</c:v>
                </c:pt>
                <c:pt idx="17">
                  <c:v>3152.4615384615386</c:v>
                </c:pt>
                <c:pt idx="18">
                  <c:v>3152.4615384615386</c:v>
                </c:pt>
                <c:pt idx="19">
                  <c:v>3152.4615384615386</c:v>
                </c:pt>
                <c:pt idx="20">
                  <c:v>3152.4615384615386</c:v>
                </c:pt>
                <c:pt idx="21">
                  <c:v>3152.4615384615386</c:v>
                </c:pt>
                <c:pt idx="22">
                  <c:v>3152.4615384615386</c:v>
                </c:pt>
                <c:pt idx="23">
                  <c:v>3152.4615384615386</c:v>
                </c:pt>
                <c:pt idx="24">
                  <c:v>3152.4615384615386</c:v>
                </c:pt>
                <c:pt idx="25">
                  <c:v>3152.4615384615386</c:v>
                </c:pt>
                <c:pt idx="26">
                  <c:v>3152.4615384615386</c:v>
                </c:pt>
                <c:pt idx="27">
                  <c:v>3152.4615384615386</c:v>
                </c:pt>
                <c:pt idx="28">
                  <c:v>3152.4615384615386</c:v>
                </c:pt>
                <c:pt idx="29">
                  <c:v>3152.4615384615386</c:v>
                </c:pt>
                <c:pt idx="30">
                  <c:v>3152.4615384615386</c:v>
                </c:pt>
                <c:pt idx="31">
                  <c:v>3152.4615384615386</c:v>
                </c:pt>
                <c:pt idx="32">
                  <c:v>3152.4615384615386</c:v>
                </c:pt>
                <c:pt idx="33">
                  <c:v>3152.4615384615386</c:v>
                </c:pt>
                <c:pt idx="34">
                  <c:v>3152.4615384615386</c:v>
                </c:pt>
                <c:pt idx="35">
                  <c:v>3152.4615384615386</c:v>
                </c:pt>
                <c:pt idx="36">
                  <c:v>3152.4615384615386</c:v>
                </c:pt>
                <c:pt idx="37">
                  <c:v>3152.4615384615386</c:v>
                </c:pt>
                <c:pt idx="38">
                  <c:v>3152.4615384615386</c:v>
                </c:pt>
                <c:pt idx="39">
                  <c:v>3152.4615384615386</c:v>
                </c:pt>
                <c:pt idx="40">
                  <c:v>3152.4615384615386</c:v>
                </c:pt>
                <c:pt idx="41">
                  <c:v>3152.4615384615386</c:v>
                </c:pt>
                <c:pt idx="42">
                  <c:v>3152.4615384615386</c:v>
                </c:pt>
                <c:pt idx="43">
                  <c:v>3152.4615384615386</c:v>
                </c:pt>
                <c:pt idx="44">
                  <c:v>3152.4615384615386</c:v>
                </c:pt>
                <c:pt idx="45">
                  <c:v>3152.4615384615386</c:v>
                </c:pt>
                <c:pt idx="46">
                  <c:v>3152.4615384615386</c:v>
                </c:pt>
                <c:pt idx="47">
                  <c:v>3152.4615384615386</c:v>
                </c:pt>
                <c:pt idx="48">
                  <c:v>3152.4615384615386</c:v>
                </c:pt>
                <c:pt idx="49">
                  <c:v>3152.4615384615386</c:v>
                </c:pt>
                <c:pt idx="50">
                  <c:v>3152.4615384615386</c:v>
                </c:pt>
                <c:pt idx="51">
                  <c:v>3152.4615384615386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78-46A2-8AA6-4016E20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effectLst/>
                  </a:rPr>
                  <a:t>19 of 52 Weeks Above the 8 Year Average Weekly Deaths</a:t>
                </a:r>
                <a:br>
                  <a:rPr lang="en-AU" sz="1800" b="1" i="0" baseline="0">
                    <a:effectLst/>
                  </a:rPr>
                </a:br>
                <a:r>
                  <a:rPr lang="en-AU" sz="1800" b="1" i="0" u="none" strike="noStrike" baseline="0">
                    <a:effectLst/>
                  </a:rPr>
                  <a:t>20 of 52 Weeks Above the 2017 Average Weekly Deaths</a:t>
                </a:r>
                <a:endParaRPr lang="en-AU">
                  <a:effectLst/>
                </a:endParaRPr>
              </a:p>
            </c:rich>
          </c:tx>
          <c:layout>
            <c:manualLayout>
              <c:xMode val="edge"/>
              <c:yMode val="edge"/>
              <c:x val="0.12251277134661963"/>
              <c:y val="2.66352447556768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AU" sz="18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2016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1.961938395134393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Sheet1!$A$4</c:f>
              <c:strCache>
                <c:ptCount val="1"/>
                <c:pt idx="0">
                  <c:v>2016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name>Polynomial Trendline (Showing Seasonal Variations)</c:name>
            <c:spPr>
              <a:ln w="508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Sheet1!$B$4:$BA$4</c:f>
              <c:numCache>
                <c:formatCode>General</c:formatCode>
                <c:ptCount val="52"/>
                <c:pt idx="0">
                  <c:v>2799</c:v>
                </c:pt>
                <c:pt idx="1">
                  <c:v>2879</c:v>
                </c:pt>
                <c:pt idx="2">
                  <c:v>2841</c:v>
                </c:pt>
                <c:pt idx="3">
                  <c:v>2678</c:v>
                </c:pt>
                <c:pt idx="4">
                  <c:v>2825</c:v>
                </c:pt>
                <c:pt idx="5">
                  <c:v>2736</c:v>
                </c:pt>
                <c:pt idx="6">
                  <c:v>2747</c:v>
                </c:pt>
                <c:pt idx="7">
                  <c:v>2773</c:v>
                </c:pt>
                <c:pt idx="8">
                  <c:v>2738</c:v>
                </c:pt>
                <c:pt idx="9">
                  <c:v>2822</c:v>
                </c:pt>
                <c:pt idx="10">
                  <c:v>2769</c:v>
                </c:pt>
                <c:pt idx="11">
                  <c:v>2853</c:v>
                </c:pt>
                <c:pt idx="12">
                  <c:v>2829</c:v>
                </c:pt>
                <c:pt idx="13">
                  <c:v>2946</c:v>
                </c:pt>
                <c:pt idx="14">
                  <c:v>2934</c:v>
                </c:pt>
                <c:pt idx="15">
                  <c:v>2872</c:v>
                </c:pt>
                <c:pt idx="16">
                  <c:v>2866</c:v>
                </c:pt>
                <c:pt idx="17">
                  <c:v>2853</c:v>
                </c:pt>
                <c:pt idx="18">
                  <c:v>2958</c:v>
                </c:pt>
                <c:pt idx="19">
                  <c:v>2975</c:v>
                </c:pt>
                <c:pt idx="20">
                  <c:v>3170</c:v>
                </c:pt>
                <c:pt idx="21">
                  <c:v>3164</c:v>
                </c:pt>
                <c:pt idx="22">
                  <c:v>3273</c:v>
                </c:pt>
                <c:pt idx="23">
                  <c:v>3051</c:v>
                </c:pt>
                <c:pt idx="24">
                  <c:v>3200</c:v>
                </c:pt>
                <c:pt idx="25">
                  <c:v>3253</c:v>
                </c:pt>
                <c:pt idx="26">
                  <c:v>3332</c:v>
                </c:pt>
                <c:pt idx="27">
                  <c:v>3334</c:v>
                </c:pt>
                <c:pt idx="28">
                  <c:v>3310</c:v>
                </c:pt>
                <c:pt idx="29">
                  <c:v>3339</c:v>
                </c:pt>
                <c:pt idx="30">
                  <c:v>3298</c:v>
                </c:pt>
                <c:pt idx="31">
                  <c:v>3362</c:v>
                </c:pt>
                <c:pt idx="32">
                  <c:v>3463</c:v>
                </c:pt>
                <c:pt idx="33">
                  <c:v>3455</c:v>
                </c:pt>
                <c:pt idx="34">
                  <c:v>3483</c:v>
                </c:pt>
                <c:pt idx="35">
                  <c:v>3336</c:v>
                </c:pt>
                <c:pt idx="36">
                  <c:v>3291</c:v>
                </c:pt>
                <c:pt idx="37">
                  <c:v>3172</c:v>
                </c:pt>
                <c:pt idx="38">
                  <c:v>3232</c:v>
                </c:pt>
                <c:pt idx="39">
                  <c:v>3198</c:v>
                </c:pt>
                <c:pt idx="40">
                  <c:v>3171</c:v>
                </c:pt>
                <c:pt idx="41">
                  <c:v>3161</c:v>
                </c:pt>
                <c:pt idx="42">
                  <c:v>3124</c:v>
                </c:pt>
                <c:pt idx="43">
                  <c:v>3073</c:v>
                </c:pt>
                <c:pt idx="44">
                  <c:v>3123</c:v>
                </c:pt>
                <c:pt idx="45">
                  <c:v>2959</c:v>
                </c:pt>
                <c:pt idx="46">
                  <c:v>3024</c:v>
                </c:pt>
                <c:pt idx="47">
                  <c:v>2895</c:v>
                </c:pt>
                <c:pt idx="48">
                  <c:v>2753</c:v>
                </c:pt>
                <c:pt idx="49">
                  <c:v>2909</c:v>
                </c:pt>
                <c:pt idx="50">
                  <c:v>2934</c:v>
                </c:pt>
                <c:pt idx="51">
                  <c:v>2919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5B6F-41E1-BF85-6C7DD5A80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B6F-41E1-BF85-6C7DD5A809B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B6F-41E1-BF85-6C7DD5A809B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B6F-41E1-BF85-6C7DD5A809B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B6F-41E1-BF85-6C7DD5A809B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B6F-41E1-BF85-6C7DD5A809B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5B6F-41E1-BF85-6C7DD5A809B4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5B6F-41E1-BF85-6C7DD5A809B4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5B6F-41E1-BF85-6C7DD5A809B4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B6F-41E1-BF85-6C7DD5A809B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B6F-41E1-BF85-6C7DD5A809B4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508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6F-41E1-BF85-6C7DD5A809B4}"/>
            </c:ext>
          </c:extLst>
        </c:ser>
        <c:ser>
          <c:idx val="9"/>
          <c:order val="9"/>
          <c:tx>
            <c:strRef>
              <c:f>Sheet1!$A$13</c:f>
              <c:strCache>
                <c:ptCount val="1"/>
                <c:pt idx="0">
                  <c:v>Average Weekly Deaths 2016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Sheet1!$B$13:$BA$13</c:f>
              <c:numCache>
                <c:formatCode>0</c:formatCode>
                <c:ptCount val="52"/>
                <c:pt idx="0">
                  <c:v>3047.1923076923076</c:v>
                </c:pt>
                <c:pt idx="1">
                  <c:v>3047.1923076923076</c:v>
                </c:pt>
                <c:pt idx="2">
                  <c:v>3047.1923076923076</c:v>
                </c:pt>
                <c:pt idx="3">
                  <c:v>3047.1923076923076</c:v>
                </c:pt>
                <c:pt idx="4">
                  <c:v>3047.1923076923076</c:v>
                </c:pt>
                <c:pt idx="5">
                  <c:v>3047.1923076923076</c:v>
                </c:pt>
                <c:pt idx="6">
                  <c:v>3047.1923076923076</c:v>
                </c:pt>
                <c:pt idx="7">
                  <c:v>3047.1923076923076</c:v>
                </c:pt>
                <c:pt idx="8">
                  <c:v>3047.1923076923076</c:v>
                </c:pt>
                <c:pt idx="9">
                  <c:v>3047.1923076923076</c:v>
                </c:pt>
                <c:pt idx="10">
                  <c:v>3047.1923076923076</c:v>
                </c:pt>
                <c:pt idx="11">
                  <c:v>3047.1923076923076</c:v>
                </c:pt>
                <c:pt idx="12">
                  <c:v>3047.1923076923076</c:v>
                </c:pt>
                <c:pt idx="13">
                  <c:v>3047.1923076923076</c:v>
                </c:pt>
                <c:pt idx="14">
                  <c:v>3047.1923076923076</c:v>
                </c:pt>
                <c:pt idx="15">
                  <c:v>3047.1923076923076</c:v>
                </c:pt>
                <c:pt idx="16">
                  <c:v>3047.1923076923076</c:v>
                </c:pt>
                <c:pt idx="17">
                  <c:v>3047.1923076923076</c:v>
                </c:pt>
                <c:pt idx="18">
                  <c:v>3047.1923076923076</c:v>
                </c:pt>
                <c:pt idx="19">
                  <c:v>3047.1923076923076</c:v>
                </c:pt>
                <c:pt idx="20">
                  <c:v>3047.1923076923076</c:v>
                </c:pt>
                <c:pt idx="21">
                  <c:v>3047.1923076923076</c:v>
                </c:pt>
                <c:pt idx="22">
                  <c:v>3047.1923076923076</c:v>
                </c:pt>
                <c:pt idx="23">
                  <c:v>3047.1923076923076</c:v>
                </c:pt>
                <c:pt idx="24">
                  <c:v>3047.1923076923076</c:v>
                </c:pt>
                <c:pt idx="25">
                  <c:v>3047.1923076923076</c:v>
                </c:pt>
                <c:pt idx="26">
                  <c:v>3047.1923076923076</c:v>
                </c:pt>
                <c:pt idx="27">
                  <c:v>3047.1923076923076</c:v>
                </c:pt>
                <c:pt idx="28">
                  <c:v>3047.1923076923076</c:v>
                </c:pt>
                <c:pt idx="29">
                  <c:v>3047.1923076923076</c:v>
                </c:pt>
                <c:pt idx="30">
                  <c:v>3047.1923076923076</c:v>
                </c:pt>
                <c:pt idx="31">
                  <c:v>3047.1923076923076</c:v>
                </c:pt>
                <c:pt idx="32">
                  <c:v>3047.1923076923076</c:v>
                </c:pt>
                <c:pt idx="33">
                  <c:v>3047.1923076923076</c:v>
                </c:pt>
                <c:pt idx="34">
                  <c:v>3047.1923076923076</c:v>
                </c:pt>
                <c:pt idx="35">
                  <c:v>3047.1923076923076</c:v>
                </c:pt>
                <c:pt idx="36">
                  <c:v>3047.1923076923076</c:v>
                </c:pt>
                <c:pt idx="37">
                  <c:v>3047.1923076923076</c:v>
                </c:pt>
                <c:pt idx="38">
                  <c:v>3047.1923076923076</c:v>
                </c:pt>
                <c:pt idx="39">
                  <c:v>3047.1923076923076</c:v>
                </c:pt>
                <c:pt idx="40">
                  <c:v>3047.1923076923076</c:v>
                </c:pt>
                <c:pt idx="41">
                  <c:v>3047.1923076923076</c:v>
                </c:pt>
                <c:pt idx="42">
                  <c:v>3047.1923076923076</c:v>
                </c:pt>
                <c:pt idx="43">
                  <c:v>3047.1923076923076</c:v>
                </c:pt>
                <c:pt idx="44">
                  <c:v>3047.1923076923076</c:v>
                </c:pt>
                <c:pt idx="45">
                  <c:v>3047.1923076923076</c:v>
                </c:pt>
                <c:pt idx="46">
                  <c:v>3047.1923076923076</c:v>
                </c:pt>
                <c:pt idx="47">
                  <c:v>3047.1923076923076</c:v>
                </c:pt>
                <c:pt idx="48">
                  <c:v>3047.1923076923076</c:v>
                </c:pt>
                <c:pt idx="49">
                  <c:v>3047.1923076923076</c:v>
                </c:pt>
                <c:pt idx="50">
                  <c:v>3047.1923076923076</c:v>
                </c:pt>
                <c:pt idx="51">
                  <c:v>3047.1923076923076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6F-41E1-BF85-6C7DD5A80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  <a:t>16 of 52 Weeks Above the 8 Year Average Weekly Deaths</a:t>
                </a:r>
                <a:b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</a:br>
                <a:r>
                  <a: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rPr>
                  <a:t>18 of 52 Weeks Above the 2016 Average Weekly Deaths</a:t>
                </a:r>
              </a:p>
            </c:rich>
          </c:tx>
          <c:layout>
            <c:manualLayout>
              <c:xMode val="edge"/>
              <c:yMode val="edge"/>
              <c:x val="0.12452201386219128"/>
              <c:y val="2.85971831508112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Post-Covid19 Vaccinations</a:t>
            </a:r>
            <a:br>
              <a:rPr lang="en-AU" sz="3600"/>
            </a:br>
            <a:r>
              <a:rPr lang="en-AU" sz="3600"/>
              <a:t>2022</a:t>
            </a:r>
            <a:br>
              <a:rPr lang="en-AU" sz="3600"/>
            </a:br>
            <a:r>
              <a:rPr lang="en-AU" sz="1800" b="1">
                <a:solidFill>
                  <a:srgbClr val="FF0000"/>
                </a:solidFill>
              </a:rPr>
              <a:t>44.0 Million Doses at Week 1 </a:t>
            </a:r>
            <a:br>
              <a:rPr lang="en-AU" sz="1800"/>
            </a:br>
            <a:r>
              <a:rPr lang="en-AU" sz="1800"/>
              <a:t>  </a:t>
            </a:r>
            <a:r>
              <a:rPr lang="en-AU" sz="1800" b="1">
                <a:solidFill>
                  <a:srgbClr val="96087E"/>
                </a:solidFill>
              </a:rPr>
              <a:t>60.0 Million Doses at Week 27 </a:t>
            </a:r>
            <a:br>
              <a:rPr lang="en-AU" sz="1800"/>
            </a:br>
            <a:r>
              <a:rPr lang="en-AU" sz="1800"/>
              <a:t> </a:t>
            </a:r>
            <a:r>
              <a:rPr lang="en-AU" sz="1800" b="1">
                <a:solidFill>
                  <a:srgbClr val="FC28DE"/>
                </a:solidFill>
              </a:rPr>
              <a:t>64.4 Million Doses at Week 52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3.923876790268785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Sheet1!$A$10</c:f>
              <c:strCache>
                <c:ptCount val="1"/>
                <c:pt idx="0">
                  <c:v>2022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24-4589-89D6-F9ED864D779F}"/>
              </c:ext>
            </c:extLst>
          </c:dPt>
          <c:dPt>
            <c:idx val="26"/>
            <c:invertIfNegative val="0"/>
            <c:bubble3D val="0"/>
            <c:spPr>
              <a:solidFill>
                <a:srgbClr val="9608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4-4589-89D6-F9ED864D779F}"/>
              </c:ext>
            </c:extLst>
          </c:dPt>
          <c:dPt>
            <c:idx val="51"/>
            <c:invertIfNegative val="0"/>
            <c:bubble3D val="0"/>
            <c:spPr>
              <a:solidFill>
                <a:srgbClr val="FC28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24-4589-89D6-F9ED864D779F}"/>
              </c:ext>
            </c:extLst>
          </c:dPt>
          <c:trendline>
            <c:name>Polynomial Trendline (Showing Seasonal Variations)</c:name>
            <c:spPr>
              <a:ln w="508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Sheet1!$B$10:$BA$10</c:f>
              <c:numCache>
                <c:formatCode>General</c:formatCode>
                <c:ptCount val="52"/>
                <c:pt idx="0">
                  <c:v>3333</c:v>
                </c:pt>
                <c:pt idx="1">
                  <c:v>3739</c:v>
                </c:pt>
                <c:pt idx="2">
                  <c:v>3892</c:v>
                </c:pt>
                <c:pt idx="3">
                  <c:v>3786</c:v>
                </c:pt>
                <c:pt idx="4">
                  <c:v>3744</c:v>
                </c:pt>
                <c:pt idx="5">
                  <c:v>3566</c:v>
                </c:pt>
                <c:pt idx="6">
                  <c:v>3416</c:v>
                </c:pt>
                <c:pt idx="7">
                  <c:v>3411</c:v>
                </c:pt>
                <c:pt idx="8">
                  <c:v>3381</c:v>
                </c:pt>
                <c:pt idx="9">
                  <c:v>3213</c:v>
                </c:pt>
                <c:pt idx="10">
                  <c:v>3350</c:v>
                </c:pt>
                <c:pt idx="11">
                  <c:v>3348</c:v>
                </c:pt>
                <c:pt idx="12">
                  <c:v>3418</c:v>
                </c:pt>
                <c:pt idx="13">
                  <c:v>3450</c:v>
                </c:pt>
                <c:pt idx="14">
                  <c:v>3378</c:v>
                </c:pt>
                <c:pt idx="15">
                  <c:v>3483</c:v>
                </c:pt>
                <c:pt idx="16">
                  <c:v>3493</c:v>
                </c:pt>
                <c:pt idx="17">
                  <c:v>3677</c:v>
                </c:pt>
                <c:pt idx="18">
                  <c:v>3797</c:v>
                </c:pt>
                <c:pt idx="19">
                  <c:v>3656</c:v>
                </c:pt>
                <c:pt idx="20">
                  <c:v>3773</c:v>
                </c:pt>
                <c:pt idx="21">
                  <c:v>3916</c:v>
                </c:pt>
                <c:pt idx="22">
                  <c:v>4036</c:v>
                </c:pt>
                <c:pt idx="23">
                  <c:v>4136</c:v>
                </c:pt>
                <c:pt idx="24">
                  <c:v>4004</c:v>
                </c:pt>
                <c:pt idx="25">
                  <c:v>3913</c:v>
                </c:pt>
                <c:pt idx="26">
                  <c:v>4112</c:v>
                </c:pt>
                <c:pt idx="27">
                  <c:v>4124</c:v>
                </c:pt>
                <c:pt idx="28">
                  <c:v>4147</c:v>
                </c:pt>
                <c:pt idx="29">
                  <c:v>4163</c:v>
                </c:pt>
                <c:pt idx="30">
                  <c:v>4208</c:v>
                </c:pt>
                <c:pt idx="31">
                  <c:v>4122</c:v>
                </c:pt>
                <c:pt idx="32">
                  <c:v>3930</c:v>
                </c:pt>
                <c:pt idx="33">
                  <c:v>3882</c:v>
                </c:pt>
                <c:pt idx="34">
                  <c:v>3724</c:v>
                </c:pt>
                <c:pt idx="35">
                  <c:v>3774</c:v>
                </c:pt>
                <c:pt idx="36">
                  <c:v>3692</c:v>
                </c:pt>
                <c:pt idx="37">
                  <c:v>3678</c:v>
                </c:pt>
                <c:pt idx="38">
                  <c:v>3407</c:v>
                </c:pt>
                <c:pt idx="39">
                  <c:v>3499</c:v>
                </c:pt>
                <c:pt idx="40">
                  <c:v>3457</c:v>
                </c:pt>
                <c:pt idx="41">
                  <c:v>3524</c:v>
                </c:pt>
                <c:pt idx="42">
                  <c:v>3308</c:v>
                </c:pt>
                <c:pt idx="43">
                  <c:v>3378</c:v>
                </c:pt>
                <c:pt idx="44">
                  <c:v>3488</c:v>
                </c:pt>
                <c:pt idx="45">
                  <c:v>3433</c:v>
                </c:pt>
                <c:pt idx="46">
                  <c:v>3478</c:v>
                </c:pt>
                <c:pt idx="47">
                  <c:v>3420</c:v>
                </c:pt>
                <c:pt idx="48">
                  <c:v>3582</c:v>
                </c:pt>
                <c:pt idx="49">
                  <c:v>3513</c:v>
                </c:pt>
                <c:pt idx="50">
                  <c:v>3557</c:v>
                </c:pt>
                <c:pt idx="51">
                  <c:v>3417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6-2B24-4589-89D6-F9ED864D7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2B24-4589-89D6-F9ED864D779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B24-4589-89D6-F9ED864D779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B24-4589-89D6-F9ED864D779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B24-4589-89D6-F9ED864D779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B24-4589-89D6-F9ED864D779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B24-4589-89D6-F9ED864D779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2B24-4589-89D6-F9ED864D779F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2B24-4589-89D6-F9ED864D779F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2B24-4589-89D6-F9ED864D779F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2B24-4589-89D6-F9ED864D779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24-4589-89D6-F9ED864D779F}"/>
            </c:ext>
          </c:extLst>
        </c:ser>
        <c:ser>
          <c:idx val="9"/>
          <c:order val="9"/>
          <c:tx>
            <c:strRef>
              <c:f>Sheet1!$A$19</c:f>
              <c:strCache>
                <c:ptCount val="1"/>
                <c:pt idx="0">
                  <c:v>Average Weekly Deaths 2022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Sheet1!$B$19:$BA$19</c:f>
              <c:numCache>
                <c:formatCode>0</c:formatCode>
                <c:ptCount val="52"/>
                <c:pt idx="0">
                  <c:v>3660.1153846153848</c:v>
                </c:pt>
                <c:pt idx="1">
                  <c:v>3660.1153846153848</c:v>
                </c:pt>
                <c:pt idx="2">
                  <c:v>3660.1153846153848</c:v>
                </c:pt>
                <c:pt idx="3">
                  <c:v>3660.1153846153848</c:v>
                </c:pt>
                <c:pt idx="4">
                  <c:v>3660.1153846153848</c:v>
                </c:pt>
                <c:pt idx="5">
                  <c:v>3660.1153846153848</c:v>
                </c:pt>
                <c:pt idx="6">
                  <c:v>3660.1153846153848</c:v>
                </c:pt>
                <c:pt idx="7">
                  <c:v>3660.1153846153848</c:v>
                </c:pt>
                <c:pt idx="8">
                  <c:v>3660.1153846153848</c:v>
                </c:pt>
                <c:pt idx="9">
                  <c:v>3660.1153846153848</c:v>
                </c:pt>
                <c:pt idx="10">
                  <c:v>3660.1153846153848</c:v>
                </c:pt>
                <c:pt idx="11">
                  <c:v>3660.1153846153848</c:v>
                </c:pt>
                <c:pt idx="12">
                  <c:v>3660.1153846153848</c:v>
                </c:pt>
                <c:pt idx="13">
                  <c:v>3660.1153846153848</c:v>
                </c:pt>
                <c:pt idx="14">
                  <c:v>3660.1153846153848</c:v>
                </c:pt>
                <c:pt idx="15">
                  <c:v>3660.1153846153848</c:v>
                </c:pt>
                <c:pt idx="16">
                  <c:v>3660.1153846153848</c:v>
                </c:pt>
                <c:pt idx="17">
                  <c:v>3660.1153846153848</c:v>
                </c:pt>
                <c:pt idx="18">
                  <c:v>3660.1153846153848</c:v>
                </c:pt>
                <c:pt idx="19">
                  <c:v>3660.1153846153848</c:v>
                </c:pt>
                <c:pt idx="20">
                  <c:v>3660.1153846153848</c:v>
                </c:pt>
                <c:pt idx="21">
                  <c:v>3660.1153846153848</c:v>
                </c:pt>
                <c:pt idx="22">
                  <c:v>3660.1153846153848</c:v>
                </c:pt>
                <c:pt idx="23">
                  <c:v>3660.1153846153848</c:v>
                </c:pt>
                <c:pt idx="24">
                  <c:v>3660.1153846153848</c:v>
                </c:pt>
                <c:pt idx="25">
                  <c:v>3660.1153846153848</c:v>
                </c:pt>
                <c:pt idx="26">
                  <c:v>3660.1153846153848</c:v>
                </c:pt>
                <c:pt idx="27">
                  <c:v>3660.1153846153848</c:v>
                </c:pt>
                <c:pt idx="28">
                  <c:v>3660.1153846153848</c:v>
                </c:pt>
                <c:pt idx="29">
                  <c:v>3660.1153846153848</c:v>
                </c:pt>
                <c:pt idx="30">
                  <c:v>3660.1153846153848</c:v>
                </c:pt>
                <c:pt idx="31">
                  <c:v>3660.1153846153848</c:v>
                </c:pt>
                <c:pt idx="32">
                  <c:v>3660.1153846153848</c:v>
                </c:pt>
                <c:pt idx="33">
                  <c:v>3660.1153846153848</c:v>
                </c:pt>
                <c:pt idx="34">
                  <c:v>3660.1153846153848</c:v>
                </c:pt>
                <c:pt idx="35">
                  <c:v>3660.1153846153848</c:v>
                </c:pt>
                <c:pt idx="36">
                  <c:v>3660.1153846153848</c:v>
                </c:pt>
                <c:pt idx="37">
                  <c:v>3660.1153846153848</c:v>
                </c:pt>
                <c:pt idx="38">
                  <c:v>3660.1153846153848</c:v>
                </c:pt>
                <c:pt idx="39">
                  <c:v>3660.1153846153848</c:v>
                </c:pt>
                <c:pt idx="40">
                  <c:v>3660.1153846153848</c:v>
                </c:pt>
                <c:pt idx="41">
                  <c:v>3660.1153846153848</c:v>
                </c:pt>
                <c:pt idx="42">
                  <c:v>3660.1153846153848</c:v>
                </c:pt>
                <c:pt idx="43">
                  <c:v>3660.1153846153848</c:v>
                </c:pt>
                <c:pt idx="44">
                  <c:v>3660.1153846153848</c:v>
                </c:pt>
                <c:pt idx="45">
                  <c:v>3660.1153846153848</c:v>
                </c:pt>
                <c:pt idx="46">
                  <c:v>3660.1153846153848</c:v>
                </c:pt>
                <c:pt idx="47">
                  <c:v>3660.1153846153848</c:v>
                </c:pt>
                <c:pt idx="48">
                  <c:v>3660.1153846153848</c:v>
                </c:pt>
                <c:pt idx="49">
                  <c:v>3660.1153846153848</c:v>
                </c:pt>
                <c:pt idx="50">
                  <c:v>3660.1153846153848</c:v>
                </c:pt>
                <c:pt idx="51">
                  <c:v>3660.1153846153848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B24-4589-89D6-F9ED864D7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effectLst/>
                  </a:rPr>
                  <a:t>52 of 52 Weeks Above the 8 Year Average Weekly Deaths</a:t>
                </a:r>
                <a:br>
                  <a:rPr lang="en-AU" sz="1800" b="1" i="0" baseline="0">
                    <a:effectLst/>
                  </a:rPr>
                </a:br>
                <a:r>
                  <a:rPr lang="en-AU" sz="1800" b="1" i="0" u="none" strike="noStrike" baseline="0">
                    <a:effectLst/>
                  </a:rPr>
                  <a:t>24 of 52 Weeks Above the 2022 Average Weekly Deaths</a:t>
                </a:r>
                <a:endParaRPr lang="en-AU">
                  <a:effectLst/>
                </a:endParaRPr>
              </a:p>
            </c:rich>
          </c:tx>
          <c:layout>
            <c:manualLayout>
              <c:xMode val="edge"/>
              <c:yMode val="edge"/>
              <c:x val="0.12251277134661963"/>
              <c:y val="2.66352447556768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AU" sz="18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2015</a:t>
            </a:r>
            <a:br>
              <a:rPr lang="en-AU" sz="3600"/>
            </a:br>
            <a:r>
              <a:rPr lang="en-AU" sz="1800" b="0" i="0" baseline="0">
                <a:effectLst/>
              </a:rPr>
              <a:t>(Data of week "53" for 2015 not charted)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r>
              <a:rPr lang="en-AU" sz="1800"/>
              <a:t> 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3.923876790268785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2015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name>Polynomial Trendline (Showing Seasonal Variations)</c:name>
            <c:spPr>
              <a:ln w="50800" cap="rnd">
                <a:solidFill>
                  <a:srgbClr val="FF0000"/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Sheet1!$B$3:$BA$3</c:f>
              <c:numCache>
                <c:formatCode>General</c:formatCode>
                <c:ptCount val="52"/>
                <c:pt idx="0">
                  <c:v>2925</c:v>
                </c:pt>
                <c:pt idx="1">
                  <c:v>2772</c:v>
                </c:pt>
                <c:pt idx="2">
                  <c:v>2771</c:v>
                </c:pt>
                <c:pt idx="3">
                  <c:v>2768</c:v>
                </c:pt>
                <c:pt idx="4">
                  <c:v>2680</c:v>
                </c:pt>
                <c:pt idx="5">
                  <c:v>2879</c:v>
                </c:pt>
                <c:pt idx="6">
                  <c:v>2749</c:v>
                </c:pt>
                <c:pt idx="7">
                  <c:v>2741</c:v>
                </c:pt>
                <c:pt idx="8">
                  <c:v>2788</c:v>
                </c:pt>
                <c:pt idx="9">
                  <c:v>2846</c:v>
                </c:pt>
                <c:pt idx="10">
                  <c:v>2738</c:v>
                </c:pt>
                <c:pt idx="11">
                  <c:v>2829</c:v>
                </c:pt>
                <c:pt idx="12">
                  <c:v>2812</c:v>
                </c:pt>
                <c:pt idx="13">
                  <c:v>2849</c:v>
                </c:pt>
                <c:pt idx="14">
                  <c:v>2962</c:v>
                </c:pt>
                <c:pt idx="15">
                  <c:v>2877</c:v>
                </c:pt>
                <c:pt idx="16">
                  <c:v>2997</c:v>
                </c:pt>
                <c:pt idx="17">
                  <c:v>3042</c:v>
                </c:pt>
                <c:pt idx="18">
                  <c:v>3082</c:v>
                </c:pt>
                <c:pt idx="19">
                  <c:v>3074</c:v>
                </c:pt>
                <c:pt idx="20">
                  <c:v>2990</c:v>
                </c:pt>
                <c:pt idx="21">
                  <c:v>3033</c:v>
                </c:pt>
                <c:pt idx="22">
                  <c:v>3112</c:v>
                </c:pt>
                <c:pt idx="23">
                  <c:v>3139</c:v>
                </c:pt>
                <c:pt idx="24">
                  <c:v>3091</c:v>
                </c:pt>
                <c:pt idx="25">
                  <c:v>3157</c:v>
                </c:pt>
                <c:pt idx="26">
                  <c:v>3222</c:v>
                </c:pt>
                <c:pt idx="27">
                  <c:v>3356</c:v>
                </c:pt>
                <c:pt idx="28">
                  <c:v>3347</c:v>
                </c:pt>
                <c:pt idx="29">
                  <c:v>3362</c:v>
                </c:pt>
                <c:pt idx="30">
                  <c:v>3399</c:v>
                </c:pt>
                <c:pt idx="31">
                  <c:v>3399</c:v>
                </c:pt>
                <c:pt idx="32">
                  <c:v>3468</c:v>
                </c:pt>
                <c:pt idx="33">
                  <c:v>3532</c:v>
                </c:pt>
                <c:pt idx="34">
                  <c:v>3359</c:v>
                </c:pt>
                <c:pt idx="35">
                  <c:v>3478</c:v>
                </c:pt>
                <c:pt idx="36">
                  <c:v>3359</c:v>
                </c:pt>
                <c:pt idx="37">
                  <c:v>3310</c:v>
                </c:pt>
                <c:pt idx="38">
                  <c:v>3152</c:v>
                </c:pt>
                <c:pt idx="39">
                  <c:v>3109</c:v>
                </c:pt>
                <c:pt idx="40">
                  <c:v>3069</c:v>
                </c:pt>
                <c:pt idx="41">
                  <c:v>2991</c:v>
                </c:pt>
                <c:pt idx="42">
                  <c:v>2916</c:v>
                </c:pt>
                <c:pt idx="43">
                  <c:v>2899</c:v>
                </c:pt>
                <c:pt idx="44">
                  <c:v>2891</c:v>
                </c:pt>
                <c:pt idx="45">
                  <c:v>2775</c:v>
                </c:pt>
                <c:pt idx="46">
                  <c:v>2878</c:v>
                </c:pt>
                <c:pt idx="47">
                  <c:v>2866</c:v>
                </c:pt>
                <c:pt idx="48">
                  <c:v>2815</c:v>
                </c:pt>
                <c:pt idx="49">
                  <c:v>2888</c:v>
                </c:pt>
                <c:pt idx="50">
                  <c:v>2811</c:v>
                </c:pt>
                <c:pt idx="51">
                  <c:v>2730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03AB-4D95-BC69-669C0D33D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3AB-4D95-BC69-669C0D33D27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3AB-4D95-BC69-669C0D33D27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3AB-4D95-BC69-669C0D33D27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3AB-4D95-BC69-669C0D33D27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3AB-4D95-BC69-669C0D33D27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03AB-4D95-BC69-669C0D33D27F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B-03AB-4D95-BC69-669C0D33D27F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D-03AB-4D95-BC69-669C0D33D27F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3AB-4D95-BC69-669C0D33D27F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0-03AB-4D95-BC69-669C0D33D27F}"/>
                    </c:ext>
                  </c:extLst>
                </c:dPt>
                <c:dPt>
                  <c:idx val="26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2-03AB-4D95-BC69-669C0D33D27F}"/>
                    </c:ext>
                  </c:extLst>
                </c:dPt>
                <c:dPt>
                  <c:idx val="51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4-03AB-4D95-BC69-669C0D33D27F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03AB-4D95-BC69-669C0D33D27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AB-4D95-BC69-669C0D33D27F}"/>
            </c:ext>
          </c:extLst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Average Weekly Deaths 2015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Sheet1!$B$12:$BA$12</c:f>
              <c:numCache>
                <c:formatCode>0</c:formatCode>
                <c:ptCount val="52"/>
                <c:pt idx="0">
                  <c:v>3017.2830188679245</c:v>
                </c:pt>
                <c:pt idx="1">
                  <c:v>3017.2830188679245</c:v>
                </c:pt>
                <c:pt idx="2">
                  <c:v>3017.2830188679245</c:v>
                </c:pt>
                <c:pt idx="3">
                  <c:v>3017.2830188679245</c:v>
                </c:pt>
                <c:pt idx="4">
                  <c:v>3017.2830188679245</c:v>
                </c:pt>
                <c:pt idx="5">
                  <c:v>3017.2830188679245</c:v>
                </c:pt>
                <c:pt idx="6">
                  <c:v>3017.2830188679245</c:v>
                </c:pt>
                <c:pt idx="7">
                  <c:v>3017.2830188679245</c:v>
                </c:pt>
                <c:pt idx="8">
                  <c:v>3017.2830188679245</c:v>
                </c:pt>
                <c:pt idx="9">
                  <c:v>3017.2830188679245</c:v>
                </c:pt>
                <c:pt idx="10">
                  <c:v>3017.2830188679245</c:v>
                </c:pt>
                <c:pt idx="11">
                  <c:v>3017.2830188679245</c:v>
                </c:pt>
                <c:pt idx="12">
                  <c:v>3017.2830188679245</c:v>
                </c:pt>
                <c:pt idx="13">
                  <c:v>3017.2830188679245</c:v>
                </c:pt>
                <c:pt idx="14">
                  <c:v>3017.2830188679245</c:v>
                </c:pt>
                <c:pt idx="15">
                  <c:v>3017.2830188679245</c:v>
                </c:pt>
                <c:pt idx="16">
                  <c:v>3017.2830188679245</c:v>
                </c:pt>
                <c:pt idx="17">
                  <c:v>3017.2830188679245</c:v>
                </c:pt>
                <c:pt idx="18">
                  <c:v>3017.2830188679245</c:v>
                </c:pt>
                <c:pt idx="19">
                  <c:v>3017.2830188679245</c:v>
                </c:pt>
                <c:pt idx="20">
                  <c:v>3017.2830188679245</c:v>
                </c:pt>
                <c:pt idx="21">
                  <c:v>3017.2830188679245</c:v>
                </c:pt>
                <c:pt idx="22">
                  <c:v>3017.2830188679245</c:v>
                </c:pt>
                <c:pt idx="23">
                  <c:v>3017.2830188679245</c:v>
                </c:pt>
                <c:pt idx="24">
                  <c:v>3017.2830188679245</c:v>
                </c:pt>
                <c:pt idx="25">
                  <c:v>3017.2830188679245</c:v>
                </c:pt>
                <c:pt idx="26">
                  <c:v>3017.2830188679245</c:v>
                </c:pt>
                <c:pt idx="27">
                  <c:v>3017.2830188679245</c:v>
                </c:pt>
                <c:pt idx="28">
                  <c:v>3017.2830188679245</c:v>
                </c:pt>
                <c:pt idx="29">
                  <c:v>3017.2830188679245</c:v>
                </c:pt>
                <c:pt idx="30">
                  <c:v>3017.2830188679245</c:v>
                </c:pt>
                <c:pt idx="31">
                  <c:v>3017.2830188679245</c:v>
                </c:pt>
                <c:pt idx="32">
                  <c:v>3017.2830188679245</c:v>
                </c:pt>
                <c:pt idx="33">
                  <c:v>3017.2830188679245</c:v>
                </c:pt>
                <c:pt idx="34">
                  <c:v>3017.2830188679245</c:v>
                </c:pt>
                <c:pt idx="35">
                  <c:v>3017.2830188679245</c:v>
                </c:pt>
                <c:pt idx="36">
                  <c:v>3017.2830188679245</c:v>
                </c:pt>
                <c:pt idx="37">
                  <c:v>3017.2830188679245</c:v>
                </c:pt>
                <c:pt idx="38">
                  <c:v>3017.2830188679245</c:v>
                </c:pt>
                <c:pt idx="39">
                  <c:v>3017.2830188679245</c:v>
                </c:pt>
                <c:pt idx="40">
                  <c:v>3017.2830188679245</c:v>
                </c:pt>
                <c:pt idx="41">
                  <c:v>3017.2830188679245</c:v>
                </c:pt>
                <c:pt idx="42">
                  <c:v>3017.2830188679245</c:v>
                </c:pt>
                <c:pt idx="43">
                  <c:v>3017.2830188679245</c:v>
                </c:pt>
                <c:pt idx="44">
                  <c:v>3017.2830188679245</c:v>
                </c:pt>
                <c:pt idx="45">
                  <c:v>3017.2830188679245</c:v>
                </c:pt>
                <c:pt idx="46">
                  <c:v>3017.2830188679245</c:v>
                </c:pt>
                <c:pt idx="47">
                  <c:v>3017.2830188679245</c:v>
                </c:pt>
                <c:pt idx="48">
                  <c:v>3017.2830188679245</c:v>
                </c:pt>
                <c:pt idx="49">
                  <c:v>3017.2830188679245</c:v>
                </c:pt>
                <c:pt idx="50">
                  <c:v>3017.2830188679245</c:v>
                </c:pt>
                <c:pt idx="51">
                  <c:v>3017.2830188679245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AB-4D95-BC69-669C0D33D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effectLst/>
                  </a:rPr>
                  <a:t>12 of 52 Weeks Above the 8 Year Average Weekly Deaths</a:t>
                </a:r>
                <a:br>
                  <a:rPr lang="en-AU" sz="1800" b="1" i="0" baseline="0">
                    <a:effectLst/>
                  </a:rPr>
                </a:br>
                <a:r>
                  <a:rPr lang="en-AU" sz="1800" b="1" i="0" baseline="0">
                    <a:effectLst/>
                  </a:rPr>
                  <a:t>23 of 52 Weeks Above the 2015 Average Weekly Deaths</a:t>
                </a:r>
                <a:endParaRPr lang="en-AU">
                  <a:effectLst/>
                </a:endParaRPr>
              </a:p>
            </c:rich>
          </c:tx>
          <c:layout>
            <c:manualLayout>
              <c:xMode val="edge"/>
              <c:yMode val="edge"/>
              <c:x val="0.12251277134661963"/>
              <c:y val="2.66352447556768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AU" sz="18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 &amp; Post Covid19 Vaccinations</a:t>
            </a:r>
            <a:br>
              <a:rPr lang="en-AU" sz="3600"/>
            </a:br>
            <a:r>
              <a:rPr lang="en-AU" sz="3600"/>
              <a:t>2015 to 2022</a:t>
            </a:r>
            <a:br>
              <a:rPr lang="en-AU" sz="3600"/>
            </a:br>
            <a:r>
              <a:rPr lang="en-AU" sz="1800"/>
              <a:t>(Data of week "53" for 2015 and 2020 not charted)</a:t>
            </a:r>
            <a:endParaRPr lang="en-AU" sz="3600"/>
          </a:p>
        </c:rich>
      </c:tx>
      <c:layout>
        <c:manualLayout>
          <c:xMode val="edge"/>
          <c:yMode val="edge"/>
          <c:x val="0.62127534691075004"/>
          <c:y val="1.9619918349495676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2015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name/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Sheet1!$B$3:$BA$3</c:f>
              <c:numCache>
                <c:formatCode>General</c:formatCode>
                <c:ptCount val="52"/>
                <c:pt idx="0">
                  <c:v>2925</c:v>
                </c:pt>
                <c:pt idx="1">
                  <c:v>2772</c:v>
                </c:pt>
                <c:pt idx="2">
                  <c:v>2771</c:v>
                </c:pt>
                <c:pt idx="3">
                  <c:v>2768</c:v>
                </c:pt>
                <c:pt idx="4">
                  <c:v>2680</c:v>
                </c:pt>
                <c:pt idx="5">
                  <c:v>2879</c:v>
                </c:pt>
                <c:pt idx="6">
                  <c:v>2749</c:v>
                </c:pt>
                <c:pt idx="7">
                  <c:v>2741</c:v>
                </c:pt>
                <c:pt idx="8">
                  <c:v>2788</c:v>
                </c:pt>
                <c:pt idx="9">
                  <c:v>2846</c:v>
                </c:pt>
                <c:pt idx="10">
                  <c:v>2738</c:v>
                </c:pt>
                <c:pt idx="11">
                  <c:v>2829</c:v>
                </c:pt>
                <c:pt idx="12">
                  <c:v>2812</c:v>
                </c:pt>
                <c:pt idx="13">
                  <c:v>2849</c:v>
                </c:pt>
                <c:pt idx="14">
                  <c:v>2962</c:v>
                </c:pt>
                <c:pt idx="15">
                  <c:v>2877</c:v>
                </c:pt>
                <c:pt idx="16">
                  <c:v>2997</c:v>
                </c:pt>
                <c:pt idx="17">
                  <c:v>3042</c:v>
                </c:pt>
                <c:pt idx="18">
                  <c:v>3082</c:v>
                </c:pt>
                <c:pt idx="19">
                  <c:v>3074</c:v>
                </c:pt>
                <c:pt idx="20">
                  <c:v>2990</c:v>
                </c:pt>
                <c:pt idx="21">
                  <c:v>3033</c:v>
                </c:pt>
                <c:pt idx="22">
                  <c:v>3112</c:v>
                </c:pt>
                <c:pt idx="23">
                  <c:v>3139</c:v>
                </c:pt>
                <c:pt idx="24">
                  <c:v>3091</c:v>
                </c:pt>
                <c:pt idx="25">
                  <c:v>3157</c:v>
                </c:pt>
                <c:pt idx="26">
                  <c:v>3222</c:v>
                </c:pt>
                <c:pt idx="27">
                  <c:v>3356</c:v>
                </c:pt>
                <c:pt idx="28">
                  <c:v>3347</c:v>
                </c:pt>
                <c:pt idx="29">
                  <c:v>3362</c:v>
                </c:pt>
                <c:pt idx="30">
                  <c:v>3399</c:v>
                </c:pt>
                <c:pt idx="31">
                  <c:v>3399</c:v>
                </c:pt>
                <c:pt idx="32">
                  <c:v>3468</c:v>
                </c:pt>
                <c:pt idx="33">
                  <c:v>3532</c:v>
                </c:pt>
                <c:pt idx="34">
                  <c:v>3359</c:v>
                </c:pt>
                <c:pt idx="35">
                  <c:v>3478</c:v>
                </c:pt>
                <c:pt idx="36">
                  <c:v>3359</c:v>
                </c:pt>
                <c:pt idx="37">
                  <c:v>3310</c:v>
                </c:pt>
                <c:pt idx="38">
                  <c:v>3152</c:v>
                </c:pt>
                <c:pt idx="39">
                  <c:v>3109</c:v>
                </c:pt>
                <c:pt idx="40">
                  <c:v>3069</c:v>
                </c:pt>
                <c:pt idx="41">
                  <c:v>2991</c:v>
                </c:pt>
                <c:pt idx="42">
                  <c:v>2916</c:v>
                </c:pt>
                <c:pt idx="43">
                  <c:v>2899</c:v>
                </c:pt>
                <c:pt idx="44">
                  <c:v>2891</c:v>
                </c:pt>
                <c:pt idx="45">
                  <c:v>2775</c:v>
                </c:pt>
                <c:pt idx="46">
                  <c:v>2878</c:v>
                </c:pt>
                <c:pt idx="47">
                  <c:v>2866</c:v>
                </c:pt>
                <c:pt idx="48">
                  <c:v>2815</c:v>
                </c:pt>
                <c:pt idx="49">
                  <c:v>2888</c:v>
                </c:pt>
                <c:pt idx="50">
                  <c:v>2811</c:v>
                </c:pt>
                <c:pt idx="51">
                  <c:v>2730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B74C-4F42-B3CC-3EAACFF08C7D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2016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Sheet1!$B$4:$BA$4</c:f>
              <c:numCache>
                <c:formatCode>General</c:formatCode>
                <c:ptCount val="52"/>
                <c:pt idx="0">
                  <c:v>2799</c:v>
                </c:pt>
                <c:pt idx="1">
                  <c:v>2879</c:v>
                </c:pt>
                <c:pt idx="2">
                  <c:v>2841</c:v>
                </c:pt>
                <c:pt idx="3">
                  <c:v>2678</c:v>
                </c:pt>
                <c:pt idx="4">
                  <c:v>2825</c:v>
                </c:pt>
                <c:pt idx="5">
                  <c:v>2736</c:v>
                </c:pt>
                <c:pt idx="6">
                  <c:v>2747</c:v>
                </c:pt>
                <c:pt idx="7">
                  <c:v>2773</c:v>
                </c:pt>
                <c:pt idx="8">
                  <c:v>2738</c:v>
                </c:pt>
                <c:pt idx="9">
                  <c:v>2822</c:v>
                </c:pt>
                <c:pt idx="10">
                  <c:v>2769</c:v>
                </c:pt>
                <c:pt idx="11">
                  <c:v>2853</c:v>
                </c:pt>
                <c:pt idx="12">
                  <c:v>2829</c:v>
                </c:pt>
                <c:pt idx="13">
                  <c:v>2946</c:v>
                </c:pt>
                <c:pt idx="14">
                  <c:v>2934</c:v>
                </c:pt>
                <c:pt idx="15">
                  <c:v>2872</c:v>
                </c:pt>
                <c:pt idx="16">
                  <c:v>2866</c:v>
                </c:pt>
                <c:pt idx="17">
                  <c:v>2853</c:v>
                </c:pt>
                <c:pt idx="18">
                  <c:v>2958</c:v>
                </c:pt>
                <c:pt idx="19">
                  <c:v>2975</c:v>
                </c:pt>
                <c:pt idx="20">
                  <c:v>3170</c:v>
                </c:pt>
                <c:pt idx="21">
                  <c:v>3164</c:v>
                </c:pt>
                <c:pt idx="22">
                  <c:v>3273</c:v>
                </c:pt>
                <c:pt idx="23">
                  <c:v>3051</c:v>
                </c:pt>
                <c:pt idx="24">
                  <c:v>3200</c:v>
                </c:pt>
                <c:pt idx="25">
                  <c:v>3253</c:v>
                </c:pt>
                <c:pt idx="26">
                  <c:v>3332</c:v>
                </c:pt>
                <c:pt idx="27">
                  <c:v>3334</c:v>
                </c:pt>
                <c:pt idx="28">
                  <c:v>3310</c:v>
                </c:pt>
                <c:pt idx="29">
                  <c:v>3339</c:v>
                </c:pt>
                <c:pt idx="30">
                  <c:v>3298</c:v>
                </c:pt>
                <c:pt idx="31">
                  <c:v>3362</c:v>
                </c:pt>
                <c:pt idx="32">
                  <c:v>3463</c:v>
                </c:pt>
                <c:pt idx="33">
                  <c:v>3455</c:v>
                </c:pt>
                <c:pt idx="34">
                  <c:v>3483</c:v>
                </c:pt>
                <c:pt idx="35">
                  <c:v>3336</c:v>
                </c:pt>
                <c:pt idx="36">
                  <c:v>3291</c:v>
                </c:pt>
                <c:pt idx="37">
                  <c:v>3172</c:v>
                </c:pt>
                <c:pt idx="38">
                  <c:v>3232</c:v>
                </c:pt>
                <c:pt idx="39">
                  <c:v>3198</c:v>
                </c:pt>
                <c:pt idx="40">
                  <c:v>3171</c:v>
                </c:pt>
                <c:pt idx="41">
                  <c:v>3161</c:v>
                </c:pt>
                <c:pt idx="42">
                  <c:v>3124</c:v>
                </c:pt>
                <c:pt idx="43">
                  <c:v>3073</c:v>
                </c:pt>
                <c:pt idx="44">
                  <c:v>3123</c:v>
                </c:pt>
                <c:pt idx="45">
                  <c:v>2959</c:v>
                </c:pt>
                <c:pt idx="46">
                  <c:v>3024</c:v>
                </c:pt>
                <c:pt idx="47">
                  <c:v>2895</c:v>
                </c:pt>
                <c:pt idx="48">
                  <c:v>2753</c:v>
                </c:pt>
                <c:pt idx="49">
                  <c:v>2909</c:v>
                </c:pt>
                <c:pt idx="50">
                  <c:v>2934</c:v>
                </c:pt>
                <c:pt idx="51">
                  <c:v>2919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1-B74C-4F42-B3CC-3EAACFF08C7D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2017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Sheet1!$B$5:$BA$5</c:f>
              <c:numCache>
                <c:formatCode>General</c:formatCode>
                <c:ptCount val="52"/>
                <c:pt idx="0">
                  <c:v>2895</c:v>
                </c:pt>
                <c:pt idx="1">
                  <c:v>2897</c:v>
                </c:pt>
                <c:pt idx="2">
                  <c:v>2806</c:v>
                </c:pt>
                <c:pt idx="3">
                  <c:v>2887</c:v>
                </c:pt>
                <c:pt idx="4">
                  <c:v>2745</c:v>
                </c:pt>
                <c:pt idx="5">
                  <c:v>2911</c:v>
                </c:pt>
                <c:pt idx="6">
                  <c:v>2849</c:v>
                </c:pt>
                <c:pt idx="7">
                  <c:v>2958</c:v>
                </c:pt>
                <c:pt idx="8">
                  <c:v>2908</c:v>
                </c:pt>
                <c:pt idx="9">
                  <c:v>3017</c:v>
                </c:pt>
                <c:pt idx="10">
                  <c:v>2785</c:v>
                </c:pt>
                <c:pt idx="11">
                  <c:v>2885</c:v>
                </c:pt>
                <c:pt idx="12">
                  <c:v>2858</c:v>
                </c:pt>
                <c:pt idx="13">
                  <c:v>2988</c:v>
                </c:pt>
                <c:pt idx="14">
                  <c:v>2966</c:v>
                </c:pt>
                <c:pt idx="15">
                  <c:v>3011</c:v>
                </c:pt>
                <c:pt idx="16">
                  <c:v>3010</c:v>
                </c:pt>
                <c:pt idx="17">
                  <c:v>2963</c:v>
                </c:pt>
                <c:pt idx="18">
                  <c:v>3108</c:v>
                </c:pt>
                <c:pt idx="19">
                  <c:v>3091</c:v>
                </c:pt>
                <c:pt idx="20">
                  <c:v>3173</c:v>
                </c:pt>
                <c:pt idx="21">
                  <c:v>3203</c:v>
                </c:pt>
                <c:pt idx="22">
                  <c:v>3263</c:v>
                </c:pt>
                <c:pt idx="23">
                  <c:v>3266</c:v>
                </c:pt>
                <c:pt idx="24">
                  <c:v>3232</c:v>
                </c:pt>
                <c:pt idx="25">
                  <c:v>3313</c:v>
                </c:pt>
                <c:pt idx="26">
                  <c:v>3468</c:v>
                </c:pt>
                <c:pt idx="27">
                  <c:v>3504</c:v>
                </c:pt>
                <c:pt idx="28">
                  <c:v>3700</c:v>
                </c:pt>
                <c:pt idx="29">
                  <c:v>3634</c:v>
                </c:pt>
                <c:pt idx="30">
                  <c:v>3749</c:v>
                </c:pt>
                <c:pt idx="31">
                  <c:v>3734</c:v>
                </c:pt>
                <c:pt idx="32">
                  <c:v>3673</c:v>
                </c:pt>
                <c:pt idx="33">
                  <c:v>3668</c:v>
                </c:pt>
                <c:pt idx="34">
                  <c:v>3843</c:v>
                </c:pt>
                <c:pt idx="35">
                  <c:v>3621</c:v>
                </c:pt>
                <c:pt idx="36">
                  <c:v>3697</c:v>
                </c:pt>
                <c:pt idx="37">
                  <c:v>3603</c:v>
                </c:pt>
                <c:pt idx="38">
                  <c:v>3338</c:v>
                </c:pt>
                <c:pt idx="39">
                  <c:v>3283</c:v>
                </c:pt>
                <c:pt idx="40">
                  <c:v>3184</c:v>
                </c:pt>
                <c:pt idx="41">
                  <c:v>3075</c:v>
                </c:pt>
                <c:pt idx="42">
                  <c:v>2971</c:v>
                </c:pt>
                <c:pt idx="43">
                  <c:v>3015</c:v>
                </c:pt>
                <c:pt idx="44">
                  <c:v>2870</c:v>
                </c:pt>
                <c:pt idx="45">
                  <c:v>2947</c:v>
                </c:pt>
                <c:pt idx="46">
                  <c:v>2896</c:v>
                </c:pt>
                <c:pt idx="47">
                  <c:v>2882</c:v>
                </c:pt>
                <c:pt idx="48">
                  <c:v>2921</c:v>
                </c:pt>
                <c:pt idx="49">
                  <c:v>2975</c:v>
                </c:pt>
                <c:pt idx="50">
                  <c:v>2914</c:v>
                </c:pt>
                <c:pt idx="51">
                  <c:v>2775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2-B74C-4F42-B3CC-3EAACFF08C7D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Sheet1!$B$6:$BA$6</c:f>
              <c:numCache>
                <c:formatCode>General</c:formatCode>
                <c:ptCount val="52"/>
                <c:pt idx="0">
                  <c:v>2819</c:v>
                </c:pt>
                <c:pt idx="1">
                  <c:v>2828</c:v>
                </c:pt>
                <c:pt idx="2">
                  <c:v>2764</c:v>
                </c:pt>
                <c:pt idx="3">
                  <c:v>2883</c:v>
                </c:pt>
                <c:pt idx="4">
                  <c:v>2885</c:v>
                </c:pt>
                <c:pt idx="5">
                  <c:v>2724</c:v>
                </c:pt>
                <c:pt idx="6">
                  <c:v>2825</c:v>
                </c:pt>
                <c:pt idx="7">
                  <c:v>2857</c:v>
                </c:pt>
                <c:pt idx="8">
                  <c:v>2858</c:v>
                </c:pt>
                <c:pt idx="9">
                  <c:v>2882</c:v>
                </c:pt>
                <c:pt idx="10">
                  <c:v>2879</c:v>
                </c:pt>
                <c:pt idx="11">
                  <c:v>2871</c:v>
                </c:pt>
                <c:pt idx="12">
                  <c:v>2939</c:v>
                </c:pt>
                <c:pt idx="13">
                  <c:v>2784</c:v>
                </c:pt>
                <c:pt idx="14">
                  <c:v>2828</c:v>
                </c:pt>
                <c:pt idx="15">
                  <c:v>2965</c:v>
                </c:pt>
                <c:pt idx="16">
                  <c:v>2840</c:v>
                </c:pt>
                <c:pt idx="17">
                  <c:v>3021</c:v>
                </c:pt>
                <c:pt idx="18">
                  <c:v>3148</c:v>
                </c:pt>
                <c:pt idx="19">
                  <c:v>3133</c:v>
                </c:pt>
                <c:pt idx="20">
                  <c:v>3252</c:v>
                </c:pt>
                <c:pt idx="21">
                  <c:v>3199</c:v>
                </c:pt>
                <c:pt idx="22">
                  <c:v>3301</c:v>
                </c:pt>
                <c:pt idx="23">
                  <c:v>3130</c:v>
                </c:pt>
                <c:pt idx="24">
                  <c:v>3254</c:v>
                </c:pt>
                <c:pt idx="25">
                  <c:v>3310</c:v>
                </c:pt>
                <c:pt idx="26">
                  <c:v>3375</c:v>
                </c:pt>
                <c:pt idx="27">
                  <c:v>3214</c:v>
                </c:pt>
                <c:pt idx="28">
                  <c:v>3376</c:v>
                </c:pt>
                <c:pt idx="29">
                  <c:v>3467</c:v>
                </c:pt>
                <c:pt idx="30">
                  <c:v>3287</c:v>
                </c:pt>
                <c:pt idx="31">
                  <c:v>3209</c:v>
                </c:pt>
                <c:pt idx="32">
                  <c:v>3375</c:v>
                </c:pt>
                <c:pt idx="33">
                  <c:v>3354</c:v>
                </c:pt>
                <c:pt idx="34">
                  <c:v>3449</c:v>
                </c:pt>
                <c:pt idx="35">
                  <c:v>3313</c:v>
                </c:pt>
                <c:pt idx="36">
                  <c:v>3111</c:v>
                </c:pt>
                <c:pt idx="37">
                  <c:v>3152</c:v>
                </c:pt>
                <c:pt idx="38">
                  <c:v>3143</c:v>
                </c:pt>
                <c:pt idx="39">
                  <c:v>3137</c:v>
                </c:pt>
                <c:pt idx="40">
                  <c:v>3155</c:v>
                </c:pt>
                <c:pt idx="41">
                  <c:v>3090</c:v>
                </c:pt>
                <c:pt idx="42">
                  <c:v>2983</c:v>
                </c:pt>
                <c:pt idx="43">
                  <c:v>3032</c:v>
                </c:pt>
                <c:pt idx="44">
                  <c:v>3000</c:v>
                </c:pt>
                <c:pt idx="45">
                  <c:v>2903</c:v>
                </c:pt>
                <c:pt idx="46">
                  <c:v>2991</c:v>
                </c:pt>
                <c:pt idx="47">
                  <c:v>2957</c:v>
                </c:pt>
                <c:pt idx="48">
                  <c:v>2964</c:v>
                </c:pt>
                <c:pt idx="49">
                  <c:v>2989</c:v>
                </c:pt>
                <c:pt idx="50">
                  <c:v>2934</c:v>
                </c:pt>
                <c:pt idx="51">
                  <c:v>2945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3-B74C-4F42-B3CC-3EAACFF08C7D}"/>
            </c:ext>
          </c:extLst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Sheet1!$B$7:$BA$7</c:f>
              <c:numCache>
                <c:formatCode>General</c:formatCode>
                <c:ptCount val="52"/>
                <c:pt idx="0">
                  <c:v>2966</c:v>
                </c:pt>
                <c:pt idx="1">
                  <c:v>2997</c:v>
                </c:pt>
                <c:pt idx="2">
                  <c:v>3041</c:v>
                </c:pt>
                <c:pt idx="3">
                  <c:v>2957</c:v>
                </c:pt>
                <c:pt idx="4">
                  <c:v>2890</c:v>
                </c:pt>
                <c:pt idx="5">
                  <c:v>2958</c:v>
                </c:pt>
                <c:pt idx="6">
                  <c:v>2959</c:v>
                </c:pt>
                <c:pt idx="7">
                  <c:v>3095</c:v>
                </c:pt>
                <c:pt idx="8">
                  <c:v>3008</c:v>
                </c:pt>
                <c:pt idx="9">
                  <c:v>2926</c:v>
                </c:pt>
                <c:pt idx="10">
                  <c:v>3010</c:v>
                </c:pt>
                <c:pt idx="11">
                  <c:v>2920</c:v>
                </c:pt>
                <c:pt idx="12">
                  <c:v>3005</c:v>
                </c:pt>
                <c:pt idx="13">
                  <c:v>2962</c:v>
                </c:pt>
                <c:pt idx="14">
                  <c:v>3065</c:v>
                </c:pt>
                <c:pt idx="15">
                  <c:v>3051</c:v>
                </c:pt>
                <c:pt idx="16">
                  <c:v>3016</c:v>
                </c:pt>
                <c:pt idx="17">
                  <c:v>3020</c:v>
                </c:pt>
                <c:pt idx="18">
                  <c:v>3202</c:v>
                </c:pt>
                <c:pt idx="19">
                  <c:v>3219</c:v>
                </c:pt>
                <c:pt idx="20">
                  <c:v>3285</c:v>
                </c:pt>
                <c:pt idx="21">
                  <c:v>3357</c:v>
                </c:pt>
                <c:pt idx="22">
                  <c:v>3357</c:v>
                </c:pt>
                <c:pt idx="23">
                  <c:v>3460</c:v>
                </c:pt>
                <c:pt idx="24">
                  <c:v>3416</c:v>
                </c:pt>
                <c:pt idx="25">
                  <c:v>3427</c:v>
                </c:pt>
                <c:pt idx="26">
                  <c:v>3451</c:v>
                </c:pt>
                <c:pt idx="27">
                  <c:v>3351</c:v>
                </c:pt>
                <c:pt idx="28">
                  <c:v>3457</c:v>
                </c:pt>
                <c:pt idx="29">
                  <c:v>3491</c:v>
                </c:pt>
                <c:pt idx="30">
                  <c:v>3340</c:v>
                </c:pt>
                <c:pt idx="31">
                  <c:v>3476</c:v>
                </c:pt>
                <c:pt idx="32">
                  <c:v>3443</c:v>
                </c:pt>
                <c:pt idx="33">
                  <c:v>3524</c:v>
                </c:pt>
                <c:pt idx="34">
                  <c:v>3443</c:v>
                </c:pt>
                <c:pt idx="35">
                  <c:v>3499</c:v>
                </c:pt>
                <c:pt idx="36">
                  <c:v>3367</c:v>
                </c:pt>
                <c:pt idx="37">
                  <c:v>3334</c:v>
                </c:pt>
                <c:pt idx="38">
                  <c:v>3100</c:v>
                </c:pt>
                <c:pt idx="39">
                  <c:v>3246</c:v>
                </c:pt>
                <c:pt idx="40">
                  <c:v>3162</c:v>
                </c:pt>
                <c:pt idx="41">
                  <c:v>3148</c:v>
                </c:pt>
                <c:pt idx="42">
                  <c:v>3150</c:v>
                </c:pt>
                <c:pt idx="43">
                  <c:v>3082</c:v>
                </c:pt>
                <c:pt idx="44">
                  <c:v>2970</c:v>
                </c:pt>
                <c:pt idx="45">
                  <c:v>3034</c:v>
                </c:pt>
                <c:pt idx="46">
                  <c:v>2980</c:v>
                </c:pt>
                <c:pt idx="47">
                  <c:v>2988</c:v>
                </c:pt>
                <c:pt idx="48">
                  <c:v>2958</c:v>
                </c:pt>
                <c:pt idx="49">
                  <c:v>2994</c:v>
                </c:pt>
                <c:pt idx="50">
                  <c:v>2950</c:v>
                </c:pt>
                <c:pt idx="51">
                  <c:v>2881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4-B74C-4F42-B3CC-3EAACFF08C7D}"/>
            </c:ext>
          </c:extLst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2020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Sheet1!$B$8:$BA$8</c:f>
              <c:numCache>
                <c:formatCode>General</c:formatCode>
                <c:ptCount val="52"/>
                <c:pt idx="0">
                  <c:v>2928</c:v>
                </c:pt>
                <c:pt idx="1">
                  <c:v>2902</c:v>
                </c:pt>
                <c:pt idx="2">
                  <c:v>2915</c:v>
                </c:pt>
                <c:pt idx="3">
                  <c:v>3009</c:v>
                </c:pt>
                <c:pt idx="4">
                  <c:v>2911</c:v>
                </c:pt>
                <c:pt idx="5">
                  <c:v>2918</c:v>
                </c:pt>
                <c:pt idx="6">
                  <c:v>3031</c:v>
                </c:pt>
                <c:pt idx="7">
                  <c:v>3059</c:v>
                </c:pt>
                <c:pt idx="8">
                  <c:v>3091</c:v>
                </c:pt>
                <c:pt idx="9">
                  <c:v>2997</c:v>
                </c:pt>
                <c:pt idx="10">
                  <c:v>2977</c:v>
                </c:pt>
                <c:pt idx="11">
                  <c:v>3095</c:v>
                </c:pt>
                <c:pt idx="12">
                  <c:v>3144</c:v>
                </c:pt>
                <c:pt idx="13">
                  <c:v>3218</c:v>
                </c:pt>
                <c:pt idx="14">
                  <c:v>3140</c:v>
                </c:pt>
                <c:pt idx="15">
                  <c:v>3084</c:v>
                </c:pt>
                <c:pt idx="16">
                  <c:v>3046</c:v>
                </c:pt>
                <c:pt idx="17">
                  <c:v>3032</c:v>
                </c:pt>
                <c:pt idx="18">
                  <c:v>3162</c:v>
                </c:pt>
                <c:pt idx="19">
                  <c:v>3153</c:v>
                </c:pt>
                <c:pt idx="20">
                  <c:v>3214</c:v>
                </c:pt>
                <c:pt idx="21">
                  <c:v>3178</c:v>
                </c:pt>
                <c:pt idx="22">
                  <c:v>3113</c:v>
                </c:pt>
                <c:pt idx="23">
                  <c:v>3129</c:v>
                </c:pt>
                <c:pt idx="24">
                  <c:v>3065</c:v>
                </c:pt>
                <c:pt idx="25">
                  <c:v>3058</c:v>
                </c:pt>
                <c:pt idx="26">
                  <c:v>3221</c:v>
                </c:pt>
                <c:pt idx="27">
                  <c:v>3201</c:v>
                </c:pt>
                <c:pt idx="28">
                  <c:v>3205</c:v>
                </c:pt>
                <c:pt idx="29">
                  <c:v>3334</c:v>
                </c:pt>
                <c:pt idx="30">
                  <c:v>3353</c:v>
                </c:pt>
                <c:pt idx="31">
                  <c:v>3399</c:v>
                </c:pt>
                <c:pt idx="32">
                  <c:v>3479</c:v>
                </c:pt>
                <c:pt idx="33">
                  <c:v>3312</c:v>
                </c:pt>
                <c:pt idx="34">
                  <c:v>3285</c:v>
                </c:pt>
                <c:pt idx="35">
                  <c:v>3293</c:v>
                </c:pt>
                <c:pt idx="36">
                  <c:v>3239</c:v>
                </c:pt>
                <c:pt idx="37">
                  <c:v>3102</c:v>
                </c:pt>
                <c:pt idx="38">
                  <c:v>3146</c:v>
                </c:pt>
                <c:pt idx="39">
                  <c:v>3189</c:v>
                </c:pt>
                <c:pt idx="40">
                  <c:v>3045</c:v>
                </c:pt>
                <c:pt idx="41">
                  <c:v>3006</c:v>
                </c:pt>
                <c:pt idx="42">
                  <c:v>2965</c:v>
                </c:pt>
                <c:pt idx="43">
                  <c:v>3037</c:v>
                </c:pt>
                <c:pt idx="44">
                  <c:v>3035</c:v>
                </c:pt>
                <c:pt idx="45">
                  <c:v>3136</c:v>
                </c:pt>
                <c:pt idx="46">
                  <c:v>3044</c:v>
                </c:pt>
                <c:pt idx="47">
                  <c:v>2959</c:v>
                </c:pt>
                <c:pt idx="48">
                  <c:v>3108</c:v>
                </c:pt>
                <c:pt idx="49">
                  <c:v>3008</c:v>
                </c:pt>
                <c:pt idx="50">
                  <c:v>3048</c:v>
                </c:pt>
                <c:pt idx="51">
                  <c:v>3069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B74C-4F42-B3CC-3EAACFF08C7D}"/>
            </c:ext>
          </c:extLst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Sheet1!$B$9:$BA$9</c:f>
              <c:numCache>
                <c:formatCode>General</c:formatCode>
                <c:ptCount val="52"/>
                <c:pt idx="0">
                  <c:v>3030</c:v>
                </c:pt>
                <c:pt idx="1">
                  <c:v>2951</c:v>
                </c:pt>
                <c:pt idx="2">
                  <c:v>3150</c:v>
                </c:pt>
                <c:pt idx="3">
                  <c:v>2946</c:v>
                </c:pt>
                <c:pt idx="4">
                  <c:v>3072</c:v>
                </c:pt>
                <c:pt idx="5">
                  <c:v>2963</c:v>
                </c:pt>
                <c:pt idx="6">
                  <c:v>2939</c:v>
                </c:pt>
                <c:pt idx="7">
                  <c:v>3050</c:v>
                </c:pt>
                <c:pt idx="8">
                  <c:v>3071</c:v>
                </c:pt>
                <c:pt idx="9">
                  <c:v>3118</c:v>
                </c:pt>
                <c:pt idx="10">
                  <c:v>3089</c:v>
                </c:pt>
                <c:pt idx="11">
                  <c:v>3041</c:v>
                </c:pt>
                <c:pt idx="12">
                  <c:v>3092</c:v>
                </c:pt>
                <c:pt idx="13">
                  <c:v>2957</c:v>
                </c:pt>
                <c:pt idx="14">
                  <c:v>3259</c:v>
                </c:pt>
                <c:pt idx="15">
                  <c:v>3247</c:v>
                </c:pt>
                <c:pt idx="16">
                  <c:v>3276</c:v>
                </c:pt>
                <c:pt idx="17">
                  <c:v>3369</c:v>
                </c:pt>
                <c:pt idx="18">
                  <c:v>3370</c:v>
                </c:pt>
                <c:pt idx="19">
                  <c:v>3362</c:v>
                </c:pt>
                <c:pt idx="20">
                  <c:v>3517</c:v>
                </c:pt>
                <c:pt idx="21">
                  <c:v>3382</c:v>
                </c:pt>
                <c:pt idx="22">
                  <c:v>3567</c:v>
                </c:pt>
                <c:pt idx="23">
                  <c:v>3494</c:v>
                </c:pt>
                <c:pt idx="24">
                  <c:v>3458</c:v>
                </c:pt>
                <c:pt idx="25">
                  <c:v>3466</c:v>
                </c:pt>
                <c:pt idx="26">
                  <c:v>3545</c:v>
                </c:pt>
                <c:pt idx="27">
                  <c:v>3598</c:v>
                </c:pt>
                <c:pt idx="28">
                  <c:v>3624</c:v>
                </c:pt>
                <c:pt idx="29">
                  <c:v>3670</c:v>
                </c:pt>
                <c:pt idx="30">
                  <c:v>3476</c:v>
                </c:pt>
                <c:pt idx="31">
                  <c:v>3440</c:v>
                </c:pt>
                <c:pt idx="32">
                  <c:v>3504</c:v>
                </c:pt>
                <c:pt idx="33">
                  <c:v>3419</c:v>
                </c:pt>
                <c:pt idx="34">
                  <c:v>3493</c:v>
                </c:pt>
                <c:pt idx="35">
                  <c:v>3418</c:v>
                </c:pt>
                <c:pt idx="36">
                  <c:v>3493</c:v>
                </c:pt>
                <c:pt idx="37">
                  <c:v>3367</c:v>
                </c:pt>
                <c:pt idx="38">
                  <c:v>3530</c:v>
                </c:pt>
                <c:pt idx="39">
                  <c:v>3405</c:v>
                </c:pt>
                <c:pt idx="40">
                  <c:v>3359</c:v>
                </c:pt>
                <c:pt idx="41">
                  <c:v>3359</c:v>
                </c:pt>
                <c:pt idx="42">
                  <c:v>3335</c:v>
                </c:pt>
                <c:pt idx="43">
                  <c:v>3309</c:v>
                </c:pt>
                <c:pt idx="44">
                  <c:v>3186</c:v>
                </c:pt>
                <c:pt idx="45">
                  <c:v>3340</c:v>
                </c:pt>
                <c:pt idx="46">
                  <c:v>3262</c:v>
                </c:pt>
                <c:pt idx="47">
                  <c:v>3259</c:v>
                </c:pt>
                <c:pt idx="48">
                  <c:v>3195</c:v>
                </c:pt>
                <c:pt idx="49">
                  <c:v>3275</c:v>
                </c:pt>
                <c:pt idx="50">
                  <c:v>3390</c:v>
                </c:pt>
                <c:pt idx="51">
                  <c:v>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C-4F42-B3CC-3EAACFF08C7D}"/>
            </c:ext>
          </c:extLst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2022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trendline>
            <c:name/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Sheet1!$B$10:$BA$10</c:f>
              <c:numCache>
                <c:formatCode>General</c:formatCode>
                <c:ptCount val="52"/>
                <c:pt idx="0">
                  <c:v>3333</c:v>
                </c:pt>
                <c:pt idx="1">
                  <c:v>3739</c:v>
                </c:pt>
                <c:pt idx="2">
                  <c:v>3892</c:v>
                </c:pt>
                <c:pt idx="3">
                  <c:v>3786</c:v>
                </c:pt>
                <c:pt idx="4">
                  <c:v>3744</c:v>
                </c:pt>
                <c:pt idx="5">
                  <c:v>3566</c:v>
                </c:pt>
                <c:pt idx="6">
                  <c:v>3416</c:v>
                </c:pt>
                <c:pt idx="7">
                  <c:v>3411</c:v>
                </c:pt>
                <c:pt idx="8">
                  <c:v>3381</c:v>
                </c:pt>
                <c:pt idx="9">
                  <c:v>3213</c:v>
                </c:pt>
                <c:pt idx="10">
                  <c:v>3350</c:v>
                </c:pt>
                <c:pt idx="11">
                  <c:v>3348</c:v>
                </c:pt>
                <c:pt idx="12">
                  <c:v>3418</c:v>
                </c:pt>
                <c:pt idx="13">
                  <c:v>3450</c:v>
                </c:pt>
                <c:pt idx="14">
                  <c:v>3378</c:v>
                </c:pt>
                <c:pt idx="15">
                  <c:v>3483</c:v>
                </c:pt>
                <c:pt idx="16">
                  <c:v>3493</c:v>
                </c:pt>
                <c:pt idx="17">
                  <c:v>3677</c:v>
                </c:pt>
                <c:pt idx="18">
                  <c:v>3797</c:v>
                </c:pt>
                <c:pt idx="19">
                  <c:v>3656</c:v>
                </c:pt>
                <c:pt idx="20">
                  <c:v>3773</c:v>
                </c:pt>
                <c:pt idx="21">
                  <c:v>3916</c:v>
                </c:pt>
                <c:pt idx="22">
                  <c:v>4036</c:v>
                </c:pt>
                <c:pt idx="23">
                  <c:v>4136</c:v>
                </c:pt>
                <c:pt idx="24">
                  <c:v>4004</c:v>
                </c:pt>
                <c:pt idx="25">
                  <c:v>3913</c:v>
                </c:pt>
                <c:pt idx="26">
                  <c:v>4112</c:v>
                </c:pt>
                <c:pt idx="27">
                  <c:v>4124</c:v>
                </c:pt>
                <c:pt idx="28">
                  <c:v>4147</c:v>
                </c:pt>
                <c:pt idx="29">
                  <c:v>4163</c:v>
                </c:pt>
                <c:pt idx="30">
                  <c:v>4208</c:v>
                </c:pt>
                <c:pt idx="31">
                  <c:v>4122</c:v>
                </c:pt>
                <c:pt idx="32">
                  <c:v>3930</c:v>
                </c:pt>
                <c:pt idx="33">
                  <c:v>3882</c:v>
                </c:pt>
                <c:pt idx="34">
                  <c:v>3724</c:v>
                </c:pt>
                <c:pt idx="35">
                  <c:v>3774</c:v>
                </c:pt>
                <c:pt idx="36">
                  <c:v>3692</c:v>
                </c:pt>
                <c:pt idx="37">
                  <c:v>3678</c:v>
                </c:pt>
                <c:pt idx="38">
                  <c:v>3407</c:v>
                </c:pt>
                <c:pt idx="39">
                  <c:v>3499</c:v>
                </c:pt>
                <c:pt idx="40">
                  <c:v>3457</c:v>
                </c:pt>
                <c:pt idx="41">
                  <c:v>3524</c:v>
                </c:pt>
                <c:pt idx="42">
                  <c:v>3308</c:v>
                </c:pt>
                <c:pt idx="43">
                  <c:v>3378</c:v>
                </c:pt>
                <c:pt idx="44">
                  <c:v>3488</c:v>
                </c:pt>
                <c:pt idx="45">
                  <c:v>3433</c:v>
                </c:pt>
                <c:pt idx="46">
                  <c:v>3478</c:v>
                </c:pt>
                <c:pt idx="47">
                  <c:v>3420</c:v>
                </c:pt>
                <c:pt idx="48">
                  <c:v>3582</c:v>
                </c:pt>
                <c:pt idx="49">
                  <c:v>3513</c:v>
                </c:pt>
                <c:pt idx="50">
                  <c:v>3557</c:v>
                </c:pt>
                <c:pt idx="51">
                  <c:v>3417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7-B74C-4F42-B3CC-3EAACFF08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/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4C-4F42-B3CC-3EAACFF08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alpha val="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solidFill>
                      <a:schemeClr val="bg1">
                        <a:alpha val="0"/>
                      </a:schemeClr>
                    </a:solidFill>
                    <a:effectLst/>
                  </a:rPr>
                  <a:t>36 of 52 Weeks Above the 8 Year Average Weekly Deaths</a:t>
                </a:r>
                <a:br>
                  <a:rPr lang="en-AU" sz="1800" b="1" i="0" baseline="0">
                    <a:solidFill>
                      <a:schemeClr val="bg1">
                        <a:alpha val="0"/>
                      </a:schemeClr>
                    </a:solidFill>
                    <a:effectLst/>
                  </a:rPr>
                </a:br>
                <a:r>
                  <a:rPr lang="en-AU" sz="1800" b="1" i="0" baseline="0">
                    <a:solidFill>
                      <a:schemeClr val="bg1">
                        <a:alpha val="0"/>
                      </a:schemeClr>
                    </a:solidFill>
                    <a:effectLst/>
                  </a:rPr>
                  <a:t>29 of 52 Weeks Above the 2021 Average Weekly Deaths</a:t>
                </a:r>
                <a:endParaRPr lang="en-AU">
                  <a:solidFill>
                    <a:schemeClr val="bg1">
                      <a:alpha val="0"/>
                    </a:schemeClr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9.0364891097473588E-2"/>
              <c:y val="4.40595961853553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alpha val="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 &amp; Post Covid19 Vaccinations</a:t>
            </a:r>
            <a:br>
              <a:rPr lang="en-AU" sz="3600"/>
            </a:br>
            <a:r>
              <a:rPr lang="en-AU" sz="3600"/>
              <a:t>2015 to 2022</a:t>
            </a:r>
            <a:br>
              <a:rPr lang="en-AU" sz="3600"/>
            </a:br>
            <a:r>
              <a:rPr lang="en-AU" sz="1800"/>
              <a:t>(Data of week "53" for 2015 and 2020 not charted)</a:t>
            </a:r>
            <a:endParaRPr lang="en-AU" sz="3600"/>
          </a:p>
        </c:rich>
      </c:tx>
      <c:layout>
        <c:manualLayout>
          <c:xMode val="edge"/>
          <c:yMode val="edge"/>
          <c:x val="0.62127534691075004"/>
          <c:y val="1.9619918349495676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2015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Sheet1!$B$3:$BA$3</c:f>
              <c:numCache>
                <c:formatCode>General</c:formatCode>
                <c:ptCount val="52"/>
                <c:pt idx="0">
                  <c:v>2925</c:v>
                </c:pt>
                <c:pt idx="1">
                  <c:v>2772</c:v>
                </c:pt>
                <c:pt idx="2">
                  <c:v>2771</c:v>
                </c:pt>
                <c:pt idx="3">
                  <c:v>2768</c:v>
                </c:pt>
                <c:pt idx="4">
                  <c:v>2680</c:v>
                </c:pt>
                <c:pt idx="5">
                  <c:v>2879</c:v>
                </c:pt>
                <c:pt idx="6">
                  <c:v>2749</c:v>
                </c:pt>
                <c:pt idx="7">
                  <c:v>2741</c:v>
                </c:pt>
                <c:pt idx="8">
                  <c:v>2788</c:v>
                </c:pt>
                <c:pt idx="9">
                  <c:v>2846</c:v>
                </c:pt>
                <c:pt idx="10">
                  <c:v>2738</c:v>
                </c:pt>
                <c:pt idx="11">
                  <c:v>2829</c:v>
                </c:pt>
                <c:pt idx="12">
                  <c:v>2812</c:v>
                </c:pt>
                <c:pt idx="13">
                  <c:v>2849</c:v>
                </c:pt>
                <c:pt idx="14">
                  <c:v>2962</c:v>
                </c:pt>
                <c:pt idx="15">
                  <c:v>2877</c:v>
                </c:pt>
                <c:pt idx="16">
                  <c:v>2997</c:v>
                </c:pt>
                <c:pt idx="17">
                  <c:v>3042</c:v>
                </c:pt>
                <c:pt idx="18">
                  <c:v>3082</c:v>
                </c:pt>
                <c:pt idx="19">
                  <c:v>3074</c:v>
                </c:pt>
                <c:pt idx="20">
                  <c:v>2990</c:v>
                </c:pt>
                <c:pt idx="21">
                  <c:v>3033</c:v>
                </c:pt>
                <c:pt idx="22">
                  <c:v>3112</c:v>
                </c:pt>
                <c:pt idx="23">
                  <c:v>3139</c:v>
                </c:pt>
                <c:pt idx="24">
                  <c:v>3091</c:v>
                </c:pt>
                <c:pt idx="25">
                  <c:v>3157</c:v>
                </c:pt>
                <c:pt idx="26">
                  <c:v>3222</c:v>
                </c:pt>
                <c:pt idx="27">
                  <c:v>3356</c:v>
                </c:pt>
                <c:pt idx="28">
                  <c:v>3347</c:v>
                </c:pt>
                <c:pt idx="29">
                  <c:v>3362</c:v>
                </c:pt>
                <c:pt idx="30">
                  <c:v>3399</c:v>
                </c:pt>
                <c:pt idx="31">
                  <c:v>3399</c:v>
                </c:pt>
                <c:pt idx="32">
                  <c:v>3468</c:v>
                </c:pt>
                <c:pt idx="33">
                  <c:v>3532</c:v>
                </c:pt>
                <c:pt idx="34">
                  <c:v>3359</c:v>
                </c:pt>
                <c:pt idx="35">
                  <c:v>3478</c:v>
                </c:pt>
                <c:pt idx="36">
                  <c:v>3359</c:v>
                </c:pt>
                <c:pt idx="37">
                  <c:v>3310</c:v>
                </c:pt>
                <c:pt idx="38">
                  <c:v>3152</c:v>
                </c:pt>
                <c:pt idx="39">
                  <c:v>3109</c:v>
                </c:pt>
                <c:pt idx="40">
                  <c:v>3069</c:v>
                </c:pt>
                <c:pt idx="41">
                  <c:v>2991</c:v>
                </c:pt>
                <c:pt idx="42">
                  <c:v>2916</c:v>
                </c:pt>
                <c:pt idx="43">
                  <c:v>2899</c:v>
                </c:pt>
                <c:pt idx="44">
                  <c:v>2891</c:v>
                </c:pt>
                <c:pt idx="45">
                  <c:v>2775</c:v>
                </c:pt>
                <c:pt idx="46">
                  <c:v>2878</c:v>
                </c:pt>
                <c:pt idx="47">
                  <c:v>2866</c:v>
                </c:pt>
                <c:pt idx="48">
                  <c:v>2815</c:v>
                </c:pt>
                <c:pt idx="49">
                  <c:v>2888</c:v>
                </c:pt>
                <c:pt idx="50">
                  <c:v>2811</c:v>
                </c:pt>
                <c:pt idx="51">
                  <c:v>2730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1-F9A5-4093-B59F-DBBAAAC55E64}"/>
            </c:ext>
          </c:extLst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2016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Sheet1!$B$4:$BA$4</c:f>
              <c:numCache>
                <c:formatCode>General</c:formatCode>
                <c:ptCount val="52"/>
                <c:pt idx="0">
                  <c:v>2799</c:v>
                </c:pt>
                <c:pt idx="1">
                  <c:v>2879</c:v>
                </c:pt>
                <c:pt idx="2">
                  <c:v>2841</c:v>
                </c:pt>
                <c:pt idx="3">
                  <c:v>2678</c:v>
                </c:pt>
                <c:pt idx="4">
                  <c:v>2825</c:v>
                </c:pt>
                <c:pt idx="5">
                  <c:v>2736</c:v>
                </c:pt>
                <c:pt idx="6">
                  <c:v>2747</c:v>
                </c:pt>
                <c:pt idx="7">
                  <c:v>2773</c:v>
                </c:pt>
                <c:pt idx="8">
                  <c:v>2738</c:v>
                </c:pt>
                <c:pt idx="9">
                  <c:v>2822</c:v>
                </c:pt>
                <c:pt idx="10">
                  <c:v>2769</c:v>
                </c:pt>
                <c:pt idx="11">
                  <c:v>2853</c:v>
                </c:pt>
                <c:pt idx="12">
                  <c:v>2829</c:v>
                </c:pt>
                <c:pt idx="13">
                  <c:v>2946</c:v>
                </c:pt>
                <c:pt idx="14">
                  <c:v>2934</c:v>
                </c:pt>
                <c:pt idx="15">
                  <c:v>2872</c:v>
                </c:pt>
                <c:pt idx="16">
                  <c:v>2866</c:v>
                </c:pt>
                <c:pt idx="17">
                  <c:v>2853</c:v>
                </c:pt>
                <c:pt idx="18">
                  <c:v>2958</c:v>
                </c:pt>
                <c:pt idx="19">
                  <c:v>2975</c:v>
                </c:pt>
                <c:pt idx="20">
                  <c:v>3170</c:v>
                </c:pt>
                <c:pt idx="21">
                  <c:v>3164</c:v>
                </c:pt>
                <c:pt idx="22">
                  <c:v>3273</c:v>
                </c:pt>
                <c:pt idx="23">
                  <c:v>3051</c:v>
                </c:pt>
                <c:pt idx="24">
                  <c:v>3200</c:v>
                </c:pt>
                <c:pt idx="25">
                  <c:v>3253</c:v>
                </c:pt>
                <c:pt idx="26">
                  <c:v>3332</c:v>
                </c:pt>
                <c:pt idx="27">
                  <c:v>3334</c:v>
                </c:pt>
                <c:pt idx="28">
                  <c:v>3310</c:v>
                </c:pt>
                <c:pt idx="29">
                  <c:v>3339</c:v>
                </c:pt>
                <c:pt idx="30">
                  <c:v>3298</c:v>
                </c:pt>
                <c:pt idx="31">
                  <c:v>3362</c:v>
                </c:pt>
                <c:pt idx="32">
                  <c:v>3463</c:v>
                </c:pt>
                <c:pt idx="33">
                  <c:v>3455</c:v>
                </c:pt>
                <c:pt idx="34">
                  <c:v>3483</c:v>
                </c:pt>
                <c:pt idx="35">
                  <c:v>3336</c:v>
                </c:pt>
                <c:pt idx="36">
                  <c:v>3291</c:v>
                </c:pt>
                <c:pt idx="37">
                  <c:v>3172</c:v>
                </c:pt>
                <c:pt idx="38">
                  <c:v>3232</c:v>
                </c:pt>
                <c:pt idx="39">
                  <c:v>3198</c:v>
                </c:pt>
                <c:pt idx="40">
                  <c:v>3171</c:v>
                </c:pt>
                <c:pt idx="41">
                  <c:v>3161</c:v>
                </c:pt>
                <c:pt idx="42">
                  <c:v>3124</c:v>
                </c:pt>
                <c:pt idx="43">
                  <c:v>3073</c:v>
                </c:pt>
                <c:pt idx="44">
                  <c:v>3123</c:v>
                </c:pt>
                <c:pt idx="45">
                  <c:v>2959</c:v>
                </c:pt>
                <c:pt idx="46">
                  <c:v>3024</c:v>
                </c:pt>
                <c:pt idx="47">
                  <c:v>2895</c:v>
                </c:pt>
                <c:pt idx="48">
                  <c:v>2753</c:v>
                </c:pt>
                <c:pt idx="49">
                  <c:v>2909</c:v>
                </c:pt>
                <c:pt idx="50">
                  <c:v>2934</c:v>
                </c:pt>
                <c:pt idx="51">
                  <c:v>2919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3-F9A5-4093-B59F-DBBAAAC55E64}"/>
            </c:ext>
          </c:extLst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2017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Sheet1!$B$5:$BA$5</c:f>
              <c:numCache>
                <c:formatCode>General</c:formatCode>
                <c:ptCount val="52"/>
                <c:pt idx="0">
                  <c:v>2895</c:v>
                </c:pt>
                <c:pt idx="1">
                  <c:v>2897</c:v>
                </c:pt>
                <c:pt idx="2">
                  <c:v>2806</c:v>
                </c:pt>
                <c:pt idx="3">
                  <c:v>2887</c:v>
                </c:pt>
                <c:pt idx="4">
                  <c:v>2745</c:v>
                </c:pt>
                <c:pt idx="5">
                  <c:v>2911</c:v>
                </c:pt>
                <c:pt idx="6">
                  <c:v>2849</c:v>
                </c:pt>
                <c:pt idx="7">
                  <c:v>2958</c:v>
                </c:pt>
                <c:pt idx="8">
                  <c:v>2908</c:v>
                </c:pt>
                <c:pt idx="9">
                  <c:v>3017</c:v>
                </c:pt>
                <c:pt idx="10">
                  <c:v>2785</c:v>
                </c:pt>
                <c:pt idx="11">
                  <c:v>2885</c:v>
                </c:pt>
                <c:pt idx="12">
                  <c:v>2858</c:v>
                </c:pt>
                <c:pt idx="13">
                  <c:v>2988</c:v>
                </c:pt>
                <c:pt idx="14">
                  <c:v>2966</c:v>
                </c:pt>
                <c:pt idx="15">
                  <c:v>3011</c:v>
                </c:pt>
                <c:pt idx="16">
                  <c:v>3010</c:v>
                </c:pt>
                <c:pt idx="17">
                  <c:v>2963</c:v>
                </c:pt>
                <c:pt idx="18">
                  <c:v>3108</c:v>
                </c:pt>
                <c:pt idx="19">
                  <c:v>3091</c:v>
                </c:pt>
                <c:pt idx="20">
                  <c:v>3173</c:v>
                </c:pt>
                <c:pt idx="21">
                  <c:v>3203</c:v>
                </c:pt>
                <c:pt idx="22">
                  <c:v>3263</c:v>
                </c:pt>
                <c:pt idx="23">
                  <c:v>3266</c:v>
                </c:pt>
                <c:pt idx="24">
                  <c:v>3232</c:v>
                </c:pt>
                <c:pt idx="25">
                  <c:v>3313</c:v>
                </c:pt>
                <c:pt idx="26">
                  <c:v>3468</c:v>
                </c:pt>
                <c:pt idx="27">
                  <c:v>3504</c:v>
                </c:pt>
                <c:pt idx="28">
                  <c:v>3700</c:v>
                </c:pt>
                <c:pt idx="29">
                  <c:v>3634</c:v>
                </c:pt>
                <c:pt idx="30">
                  <c:v>3749</c:v>
                </c:pt>
                <c:pt idx="31">
                  <c:v>3734</c:v>
                </c:pt>
                <c:pt idx="32">
                  <c:v>3673</c:v>
                </c:pt>
                <c:pt idx="33">
                  <c:v>3668</c:v>
                </c:pt>
                <c:pt idx="34">
                  <c:v>3843</c:v>
                </c:pt>
                <c:pt idx="35">
                  <c:v>3621</c:v>
                </c:pt>
                <c:pt idx="36">
                  <c:v>3697</c:v>
                </c:pt>
                <c:pt idx="37">
                  <c:v>3603</c:v>
                </c:pt>
                <c:pt idx="38">
                  <c:v>3338</c:v>
                </c:pt>
                <c:pt idx="39">
                  <c:v>3283</c:v>
                </c:pt>
                <c:pt idx="40">
                  <c:v>3184</c:v>
                </c:pt>
                <c:pt idx="41">
                  <c:v>3075</c:v>
                </c:pt>
                <c:pt idx="42">
                  <c:v>2971</c:v>
                </c:pt>
                <c:pt idx="43">
                  <c:v>3015</c:v>
                </c:pt>
                <c:pt idx="44">
                  <c:v>2870</c:v>
                </c:pt>
                <c:pt idx="45">
                  <c:v>2947</c:v>
                </c:pt>
                <c:pt idx="46">
                  <c:v>2896</c:v>
                </c:pt>
                <c:pt idx="47">
                  <c:v>2882</c:v>
                </c:pt>
                <c:pt idx="48">
                  <c:v>2921</c:v>
                </c:pt>
                <c:pt idx="49">
                  <c:v>2975</c:v>
                </c:pt>
                <c:pt idx="50">
                  <c:v>2914</c:v>
                </c:pt>
                <c:pt idx="51">
                  <c:v>2775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F9A5-4093-B59F-DBBAAAC55E64}"/>
            </c:ext>
          </c:extLst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Sheet1!$B$6:$BA$6</c:f>
              <c:numCache>
                <c:formatCode>General</c:formatCode>
                <c:ptCount val="52"/>
                <c:pt idx="0">
                  <c:v>2819</c:v>
                </c:pt>
                <c:pt idx="1">
                  <c:v>2828</c:v>
                </c:pt>
                <c:pt idx="2">
                  <c:v>2764</c:v>
                </c:pt>
                <c:pt idx="3">
                  <c:v>2883</c:v>
                </c:pt>
                <c:pt idx="4">
                  <c:v>2885</c:v>
                </c:pt>
                <c:pt idx="5">
                  <c:v>2724</c:v>
                </c:pt>
                <c:pt idx="6">
                  <c:v>2825</c:v>
                </c:pt>
                <c:pt idx="7">
                  <c:v>2857</c:v>
                </c:pt>
                <c:pt idx="8">
                  <c:v>2858</c:v>
                </c:pt>
                <c:pt idx="9">
                  <c:v>2882</c:v>
                </c:pt>
                <c:pt idx="10">
                  <c:v>2879</c:v>
                </c:pt>
                <c:pt idx="11">
                  <c:v>2871</c:v>
                </c:pt>
                <c:pt idx="12">
                  <c:v>2939</c:v>
                </c:pt>
                <c:pt idx="13">
                  <c:v>2784</c:v>
                </c:pt>
                <c:pt idx="14">
                  <c:v>2828</c:v>
                </c:pt>
                <c:pt idx="15">
                  <c:v>2965</c:v>
                </c:pt>
                <c:pt idx="16">
                  <c:v>2840</c:v>
                </c:pt>
                <c:pt idx="17">
                  <c:v>3021</c:v>
                </c:pt>
                <c:pt idx="18">
                  <c:v>3148</c:v>
                </c:pt>
                <c:pt idx="19">
                  <c:v>3133</c:v>
                </c:pt>
                <c:pt idx="20">
                  <c:v>3252</c:v>
                </c:pt>
                <c:pt idx="21">
                  <c:v>3199</c:v>
                </c:pt>
                <c:pt idx="22">
                  <c:v>3301</c:v>
                </c:pt>
                <c:pt idx="23">
                  <c:v>3130</c:v>
                </c:pt>
                <c:pt idx="24">
                  <c:v>3254</c:v>
                </c:pt>
                <c:pt idx="25">
                  <c:v>3310</c:v>
                </c:pt>
                <c:pt idx="26">
                  <c:v>3375</c:v>
                </c:pt>
                <c:pt idx="27">
                  <c:v>3214</c:v>
                </c:pt>
                <c:pt idx="28">
                  <c:v>3376</c:v>
                </c:pt>
                <c:pt idx="29">
                  <c:v>3467</c:v>
                </c:pt>
                <c:pt idx="30">
                  <c:v>3287</c:v>
                </c:pt>
                <c:pt idx="31">
                  <c:v>3209</c:v>
                </c:pt>
                <c:pt idx="32">
                  <c:v>3375</c:v>
                </c:pt>
                <c:pt idx="33">
                  <c:v>3354</c:v>
                </c:pt>
                <c:pt idx="34">
                  <c:v>3449</c:v>
                </c:pt>
                <c:pt idx="35">
                  <c:v>3313</c:v>
                </c:pt>
                <c:pt idx="36">
                  <c:v>3111</c:v>
                </c:pt>
                <c:pt idx="37">
                  <c:v>3152</c:v>
                </c:pt>
                <c:pt idx="38">
                  <c:v>3143</c:v>
                </c:pt>
                <c:pt idx="39">
                  <c:v>3137</c:v>
                </c:pt>
                <c:pt idx="40">
                  <c:v>3155</c:v>
                </c:pt>
                <c:pt idx="41">
                  <c:v>3090</c:v>
                </c:pt>
                <c:pt idx="42">
                  <c:v>2983</c:v>
                </c:pt>
                <c:pt idx="43">
                  <c:v>3032</c:v>
                </c:pt>
                <c:pt idx="44">
                  <c:v>3000</c:v>
                </c:pt>
                <c:pt idx="45">
                  <c:v>2903</c:v>
                </c:pt>
                <c:pt idx="46">
                  <c:v>2991</c:v>
                </c:pt>
                <c:pt idx="47">
                  <c:v>2957</c:v>
                </c:pt>
                <c:pt idx="48">
                  <c:v>2964</c:v>
                </c:pt>
                <c:pt idx="49">
                  <c:v>2989</c:v>
                </c:pt>
                <c:pt idx="50">
                  <c:v>2934</c:v>
                </c:pt>
                <c:pt idx="51">
                  <c:v>2945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7-F9A5-4093-B59F-DBBAAAC55E64}"/>
            </c:ext>
          </c:extLst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Sheet1!$B$7:$BA$7</c:f>
              <c:numCache>
                <c:formatCode>General</c:formatCode>
                <c:ptCount val="52"/>
                <c:pt idx="0">
                  <c:v>2966</c:v>
                </c:pt>
                <c:pt idx="1">
                  <c:v>2997</c:v>
                </c:pt>
                <c:pt idx="2">
                  <c:v>3041</c:v>
                </c:pt>
                <c:pt idx="3">
                  <c:v>2957</c:v>
                </c:pt>
                <c:pt idx="4">
                  <c:v>2890</c:v>
                </c:pt>
                <c:pt idx="5">
                  <c:v>2958</c:v>
                </c:pt>
                <c:pt idx="6">
                  <c:v>2959</c:v>
                </c:pt>
                <c:pt idx="7">
                  <c:v>3095</c:v>
                </c:pt>
                <c:pt idx="8">
                  <c:v>3008</c:v>
                </c:pt>
                <c:pt idx="9">
                  <c:v>2926</c:v>
                </c:pt>
                <c:pt idx="10">
                  <c:v>3010</c:v>
                </c:pt>
                <c:pt idx="11">
                  <c:v>2920</c:v>
                </c:pt>
                <c:pt idx="12">
                  <c:v>3005</c:v>
                </c:pt>
                <c:pt idx="13">
                  <c:v>2962</c:v>
                </c:pt>
                <c:pt idx="14">
                  <c:v>3065</c:v>
                </c:pt>
                <c:pt idx="15">
                  <c:v>3051</c:v>
                </c:pt>
                <c:pt idx="16">
                  <c:v>3016</c:v>
                </c:pt>
                <c:pt idx="17">
                  <c:v>3020</c:v>
                </c:pt>
                <c:pt idx="18">
                  <c:v>3202</c:v>
                </c:pt>
                <c:pt idx="19">
                  <c:v>3219</c:v>
                </c:pt>
                <c:pt idx="20">
                  <c:v>3285</c:v>
                </c:pt>
                <c:pt idx="21">
                  <c:v>3357</c:v>
                </c:pt>
                <c:pt idx="22">
                  <c:v>3357</c:v>
                </c:pt>
                <c:pt idx="23">
                  <c:v>3460</c:v>
                </c:pt>
                <c:pt idx="24">
                  <c:v>3416</c:v>
                </c:pt>
                <c:pt idx="25">
                  <c:v>3427</c:v>
                </c:pt>
                <c:pt idx="26">
                  <c:v>3451</c:v>
                </c:pt>
                <c:pt idx="27">
                  <c:v>3351</c:v>
                </c:pt>
                <c:pt idx="28">
                  <c:v>3457</c:v>
                </c:pt>
                <c:pt idx="29">
                  <c:v>3491</c:v>
                </c:pt>
                <c:pt idx="30">
                  <c:v>3340</c:v>
                </c:pt>
                <c:pt idx="31">
                  <c:v>3476</c:v>
                </c:pt>
                <c:pt idx="32">
                  <c:v>3443</c:v>
                </c:pt>
                <c:pt idx="33">
                  <c:v>3524</c:v>
                </c:pt>
                <c:pt idx="34">
                  <c:v>3443</c:v>
                </c:pt>
                <c:pt idx="35">
                  <c:v>3499</c:v>
                </c:pt>
                <c:pt idx="36">
                  <c:v>3367</c:v>
                </c:pt>
                <c:pt idx="37">
                  <c:v>3334</c:v>
                </c:pt>
                <c:pt idx="38">
                  <c:v>3100</c:v>
                </c:pt>
                <c:pt idx="39">
                  <c:v>3246</c:v>
                </c:pt>
                <c:pt idx="40">
                  <c:v>3162</c:v>
                </c:pt>
                <c:pt idx="41">
                  <c:v>3148</c:v>
                </c:pt>
                <c:pt idx="42">
                  <c:v>3150</c:v>
                </c:pt>
                <c:pt idx="43">
                  <c:v>3082</c:v>
                </c:pt>
                <c:pt idx="44">
                  <c:v>2970</c:v>
                </c:pt>
                <c:pt idx="45">
                  <c:v>3034</c:v>
                </c:pt>
                <c:pt idx="46">
                  <c:v>2980</c:v>
                </c:pt>
                <c:pt idx="47">
                  <c:v>2988</c:v>
                </c:pt>
                <c:pt idx="48">
                  <c:v>2958</c:v>
                </c:pt>
                <c:pt idx="49">
                  <c:v>2994</c:v>
                </c:pt>
                <c:pt idx="50">
                  <c:v>2950</c:v>
                </c:pt>
                <c:pt idx="51">
                  <c:v>2881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F9A5-4093-B59F-DBBAAAC55E64}"/>
            </c:ext>
          </c:extLst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2020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Sheet1!$B$8:$BA$8</c:f>
              <c:numCache>
                <c:formatCode>General</c:formatCode>
                <c:ptCount val="52"/>
                <c:pt idx="0">
                  <c:v>2928</c:v>
                </c:pt>
                <c:pt idx="1">
                  <c:v>2902</c:v>
                </c:pt>
                <c:pt idx="2">
                  <c:v>2915</c:v>
                </c:pt>
                <c:pt idx="3">
                  <c:v>3009</c:v>
                </c:pt>
                <c:pt idx="4">
                  <c:v>2911</c:v>
                </c:pt>
                <c:pt idx="5">
                  <c:v>2918</c:v>
                </c:pt>
                <c:pt idx="6">
                  <c:v>3031</c:v>
                </c:pt>
                <c:pt idx="7">
                  <c:v>3059</c:v>
                </c:pt>
                <c:pt idx="8">
                  <c:v>3091</c:v>
                </c:pt>
                <c:pt idx="9">
                  <c:v>2997</c:v>
                </c:pt>
                <c:pt idx="10">
                  <c:v>2977</c:v>
                </c:pt>
                <c:pt idx="11">
                  <c:v>3095</c:v>
                </c:pt>
                <c:pt idx="12">
                  <c:v>3144</c:v>
                </c:pt>
                <c:pt idx="13">
                  <c:v>3218</c:v>
                </c:pt>
                <c:pt idx="14">
                  <c:v>3140</c:v>
                </c:pt>
                <c:pt idx="15">
                  <c:v>3084</c:v>
                </c:pt>
                <c:pt idx="16">
                  <c:v>3046</c:v>
                </c:pt>
                <c:pt idx="17">
                  <c:v>3032</c:v>
                </c:pt>
                <c:pt idx="18">
                  <c:v>3162</c:v>
                </c:pt>
                <c:pt idx="19">
                  <c:v>3153</c:v>
                </c:pt>
                <c:pt idx="20">
                  <c:v>3214</c:v>
                </c:pt>
                <c:pt idx="21">
                  <c:v>3178</c:v>
                </c:pt>
                <c:pt idx="22">
                  <c:v>3113</c:v>
                </c:pt>
                <c:pt idx="23">
                  <c:v>3129</c:v>
                </c:pt>
                <c:pt idx="24">
                  <c:v>3065</c:v>
                </c:pt>
                <c:pt idx="25">
                  <c:v>3058</c:v>
                </c:pt>
                <c:pt idx="26">
                  <c:v>3221</c:v>
                </c:pt>
                <c:pt idx="27">
                  <c:v>3201</c:v>
                </c:pt>
                <c:pt idx="28">
                  <c:v>3205</c:v>
                </c:pt>
                <c:pt idx="29">
                  <c:v>3334</c:v>
                </c:pt>
                <c:pt idx="30">
                  <c:v>3353</c:v>
                </c:pt>
                <c:pt idx="31">
                  <c:v>3399</c:v>
                </c:pt>
                <c:pt idx="32">
                  <c:v>3479</c:v>
                </c:pt>
                <c:pt idx="33">
                  <c:v>3312</c:v>
                </c:pt>
                <c:pt idx="34">
                  <c:v>3285</c:v>
                </c:pt>
                <c:pt idx="35">
                  <c:v>3293</c:v>
                </c:pt>
                <c:pt idx="36">
                  <c:v>3239</c:v>
                </c:pt>
                <c:pt idx="37">
                  <c:v>3102</c:v>
                </c:pt>
                <c:pt idx="38">
                  <c:v>3146</c:v>
                </c:pt>
                <c:pt idx="39">
                  <c:v>3189</c:v>
                </c:pt>
                <c:pt idx="40">
                  <c:v>3045</c:v>
                </c:pt>
                <c:pt idx="41">
                  <c:v>3006</c:v>
                </c:pt>
                <c:pt idx="42">
                  <c:v>2965</c:v>
                </c:pt>
                <c:pt idx="43">
                  <c:v>3037</c:v>
                </c:pt>
                <c:pt idx="44">
                  <c:v>3035</c:v>
                </c:pt>
                <c:pt idx="45">
                  <c:v>3136</c:v>
                </c:pt>
                <c:pt idx="46">
                  <c:v>3044</c:v>
                </c:pt>
                <c:pt idx="47">
                  <c:v>2959</c:v>
                </c:pt>
                <c:pt idx="48">
                  <c:v>3108</c:v>
                </c:pt>
                <c:pt idx="49">
                  <c:v>3008</c:v>
                </c:pt>
                <c:pt idx="50">
                  <c:v>3048</c:v>
                </c:pt>
                <c:pt idx="51">
                  <c:v>3069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B-F9A5-4093-B59F-DBBAAAC55E64}"/>
            </c:ext>
          </c:extLst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2021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Sheet1!$B$9:$BA$9</c:f>
              <c:numCache>
                <c:formatCode>General</c:formatCode>
                <c:ptCount val="52"/>
                <c:pt idx="0">
                  <c:v>3030</c:v>
                </c:pt>
                <c:pt idx="1">
                  <c:v>2951</c:v>
                </c:pt>
                <c:pt idx="2">
                  <c:v>3150</c:v>
                </c:pt>
                <c:pt idx="3">
                  <c:v>2946</c:v>
                </c:pt>
                <c:pt idx="4">
                  <c:v>3072</c:v>
                </c:pt>
                <c:pt idx="5">
                  <c:v>2963</c:v>
                </c:pt>
                <c:pt idx="6">
                  <c:v>2939</c:v>
                </c:pt>
                <c:pt idx="7">
                  <c:v>3050</c:v>
                </c:pt>
                <c:pt idx="8">
                  <c:v>3071</c:v>
                </c:pt>
                <c:pt idx="9">
                  <c:v>3118</c:v>
                </c:pt>
                <c:pt idx="10">
                  <c:v>3089</c:v>
                </c:pt>
                <c:pt idx="11">
                  <c:v>3041</c:v>
                </c:pt>
                <c:pt idx="12">
                  <c:v>3092</c:v>
                </c:pt>
                <c:pt idx="13">
                  <c:v>2957</c:v>
                </c:pt>
                <c:pt idx="14">
                  <c:v>3259</c:v>
                </c:pt>
                <c:pt idx="15">
                  <c:v>3247</c:v>
                </c:pt>
                <c:pt idx="16">
                  <c:v>3276</c:v>
                </c:pt>
                <c:pt idx="17">
                  <c:v>3369</c:v>
                </c:pt>
                <c:pt idx="18">
                  <c:v>3370</c:v>
                </c:pt>
                <c:pt idx="19">
                  <c:v>3362</c:v>
                </c:pt>
                <c:pt idx="20">
                  <c:v>3517</c:v>
                </c:pt>
                <c:pt idx="21">
                  <c:v>3382</c:v>
                </c:pt>
                <c:pt idx="22">
                  <c:v>3567</c:v>
                </c:pt>
                <c:pt idx="23">
                  <c:v>3494</c:v>
                </c:pt>
                <c:pt idx="24">
                  <c:v>3458</c:v>
                </c:pt>
                <c:pt idx="25">
                  <c:v>3466</c:v>
                </c:pt>
                <c:pt idx="26">
                  <c:v>3545</c:v>
                </c:pt>
                <c:pt idx="27">
                  <c:v>3598</c:v>
                </c:pt>
                <c:pt idx="28">
                  <c:v>3624</c:v>
                </c:pt>
                <c:pt idx="29">
                  <c:v>3670</c:v>
                </c:pt>
                <c:pt idx="30">
                  <c:v>3476</c:v>
                </c:pt>
                <c:pt idx="31">
                  <c:v>3440</c:v>
                </c:pt>
                <c:pt idx="32">
                  <c:v>3504</c:v>
                </c:pt>
                <c:pt idx="33">
                  <c:v>3419</c:v>
                </c:pt>
                <c:pt idx="34">
                  <c:v>3493</c:v>
                </c:pt>
                <c:pt idx="35">
                  <c:v>3418</c:v>
                </c:pt>
                <c:pt idx="36">
                  <c:v>3493</c:v>
                </c:pt>
                <c:pt idx="37">
                  <c:v>3367</c:v>
                </c:pt>
                <c:pt idx="38">
                  <c:v>3530</c:v>
                </c:pt>
                <c:pt idx="39">
                  <c:v>3405</c:v>
                </c:pt>
                <c:pt idx="40">
                  <c:v>3359</c:v>
                </c:pt>
                <c:pt idx="41">
                  <c:v>3359</c:v>
                </c:pt>
                <c:pt idx="42">
                  <c:v>3335</c:v>
                </c:pt>
                <c:pt idx="43">
                  <c:v>3309</c:v>
                </c:pt>
                <c:pt idx="44">
                  <c:v>3186</c:v>
                </c:pt>
                <c:pt idx="45">
                  <c:v>3340</c:v>
                </c:pt>
                <c:pt idx="46">
                  <c:v>3262</c:v>
                </c:pt>
                <c:pt idx="47">
                  <c:v>3259</c:v>
                </c:pt>
                <c:pt idx="48">
                  <c:v>3195</c:v>
                </c:pt>
                <c:pt idx="49">
                  <c:v>3275</c:v>
                </c:pt>
                <c:pt idx="50">
                  <c:v>3390</c:v>
                </c:pt>
                <c:pt idx="51">
                  <c:v>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9A5-4093-B59F-DBBAAAC55E64}"/>
            </c:ext>
          </c:extLst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2022</c:v>
                </c:pt>
              </c:strCache>
              <c:extLst xmlns:c15="http://schemas.microsoft.com/office/drawing/2012/chart"/>
            </c:strRef>
          </c:tx>
          <c:spPr>
            <a:noFill/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olid"/>
              </a:ln>
              <a:effectLst/>
            </c:spPr>
            <c:trendlineType val="poly"/>
            <c:order val="6"/>
            <c:dispRSqr val="0"/>
            <c:dispEq val="0"/>
          </c:trendline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Sheet1!$B$10:$BA$10</c:f>
              <c:numCache>
                <c:formatCode>General</c:formatCode>
                <c:ptCount val="52"/>
                <c:pt idx="0">
                  <c:v>3333</c:v>
                </c:pt>
                <c:pt idx="1">
                  <c:v>3739</c:v>
                </c:pt>
                <c:pt idx="2">
                  <c:v>3892</c:v>
                </c:pt>
                <c:pt idx="3">
                  <c:v>3786</c:v>
                </c:pt>
                <c:pt idx="4">
                  <c:v>3744</c:v>
                </c:pt>
                <c:pt idx="5">
                  <c:v>3566</c:v>
                </c:pt>
                <c:pt idx="6">
                  <c:v>3416</c:v>
                </c:pt>
                <c:pt idx="7">
                  <c:v>3411</c:v>
                </c:pt>
                <c:pt idx="8">
                  <c:v>3381</c:v>
                </c:pt>
                <c:pt idx="9">
                  <c:v>3213</c:v>
                </c:pt>
                <c:pt idx="10">
                  <c:v>3350</c:v>
                </c:pt>
                <c:pt idx="11">
                  <c:v>3348</c:v>
                </c:pt>
                <c:pt idx="12">
                  <c:v>3418</c:v>
                </c:pt>
                <c:pt idx="13">
                  <c:v>3450</c:v>
                </c:pt>
                <c:pt idx="14">
                  <c:v>3378</c:v>
                </c:pt>
                <c:pt idx="15">
                  <c:v>3483</c:v>
                </c:pt>
                <c:pt idx="16">
                  <c:v>3493</c:v>
                </c:pt>
                <c:pt idx="17">
                  <c:v>3677</c:v>
                </c:pt>
                <c:pt idx="18">
                  <c:v>3797</c:v>
                </c:pt>
                <c:pt idx="19">
                  <c:v>3656</c:v>
                </c:pt>
                <c:pt idx="20">
                  <c:v>3773</c:v>
                </c:pt>
                <c:pt idx="21">
                  <c:v>3916</c:v>
                </c:pt>
                <c:pt idx="22">
                  <c:v>4036</c:v>
                </c:pt>
                <c:pt idx="23">
                  <c:v>4136</c:v>
                </c:pt>
                <c:pt idx="24">
                  <c:v>4004</c:v>
                </c:pt>
                <c:pt idx="25">
                  <c:v>3913</c:v>
                </c:pt>
                <c:pt idx="26">
                  <c:v>4112</c:v>
                </c:pt>
                <c:pt idx="27">
                  <c:v>4124</c:v>
                </c:pt>
                <c:pt idx="28">
                  <c:v>4147</c:v>
                </c:pt>
                <c:pt idx="29">
                  <c:v>4163</c:v>
                </c:pt>
                <c:pt idx="30">
                  <c:v>4208</c:v>
                </c:pt>
                <c:pt idx="31">
                  <c:v>4122</c:v>
                </c:pt>
                <c:pt idx="32">
                  <c:v>3930</c:v>
                </c:pt>
                <c:pt idx="33">
                  <c:v>3882</c:v>
                </c:pt>
                <c:pt idx="34">
                  <c:v>3724</c:v>
                </c:pt>
                <c:pt idx="35">
                  <c:v>3774</c:v>
                </c:pt>
                <c:pt idx="36">
                  <c:v>3692</c:v>
                </c:pt>
                <c:pt idx="37">
                  <c:v>3678</c:v>
                </c:pt>
                <c:pt idx="38">
                  <c:v>3407</c:v>
                </c:pt>
                <c:pt idx="39">
                  <c:v>3499</c:v>
                </c:pt>
                <c:pt idx="40">
                  <c:v>3457</c:v>
                </c:pt>
                <c:pt idx="41">
                  <c:v>3524</c:v>
                </c:pt>
                <c:pt idx="42">
                  <c:v>3308</c:v>
                </c:pt>
                <c:pt idx="43">
                  <c:v>3378</c:v>
                </c:pt>
                <c:pt idx="44">
                  <c:v>3488</c:v>
                </c:pt>
                <c:pt idx="45">
                  <c:v>3433</c:v>
                </c:pt>
                <c:pt idx="46">
                  <c:v>3478</c:v>
                </c:pt>
                <c:pt idx="47">
                  <c:v>3420</c:v>
                </c:pt>
                <c:pt idx="48">
                  <c:v>3582</c:v>
                </c:pt>
                <c:pt idx="49">
                  <c:v>3513</c:v>
                </c:pt>
                <c:pt idx="50">
                  <c:v>3557</c:v>
                </c:pt>
                <c:pt idx="51">
                  <c:v>3417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F9A5-4093-B59F-DBBAAAC55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/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9A5-4093-B59F-DBBAAAC55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alpha val="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solidFill>
                      <a:schemeClr val="bg1">
                        <a:alpha val="0"/>
                      </a:schemeClr>
                    </a:solidFill>
                    <a:effectLst/>
                  </a:rPr>
                  <a:t>36 of 52 Weeks Above the 8 Year Average Weekly Deaths</a:t>
                </a:r>
                <a:br>
                  <a:rPr lang="en-AU" sz="1800" b="1" i="0" baseline="0">
                    <a:solidFill>
                      <a:schemeClr val="bg1">
                        <a:alpha val="0"/>
                      </a:schemeClr>
                    </a:solidFill>
                    <a:effectLst/>
                  </a:rPr>
                </a:br>
                <a:r>
                  <a:rPr lang="en-AU" sz="1800" b="1" i="0" baseline="0">
                    <a:solidFill>
                      <a:schemeClr val="bg1">
                        <a:alpha val="0"/>
                      </a:schemeClr>
                    </a:solidFill>
                    <a:effectLst/>
                  </a:rPr>
                  <a:t>29 of 52 Weeks Above the 2021 Average Weekly Deaths</a:t>
                </a:r>
                <a:endParaRPr lang="en-AU">
                  <a:solidFill>
                    <a:schemeClr val="bg1">
                      <a:alpha val="0"/>
                    </a:schemeClr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9.0364891097473588E-2"/>
              <c:y val="4.40595961853553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alpha val="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Post Covid19 Vaccinations</a:t>
            </a:r>
            <a:br>
              <a:rPr lang="en-AU" sz="3600"/>
            </a:br>
            <a:r>
              <a:rPr lang="en-AU" sz="3600"/>
              <a:t>2021</a:t>
            </a:r>
            <a:br>
              <a:rPr lang="en-AU" sz="3600"/>
            </a:br>
            <a:r>
              <a:rPr lang="en-AU" sz="1800" b="1">
                <a:solidFill>
                  <a:srgbClr val="FF0000"/>
                </a:solidFill>
              </a:rPr>
              <a:t>1.5 Million Doses at Week 15 </a:t>
            </a:r>
            <a:br>
              <a:rPr lang="en-AU" sz="1800"/>
            </a:br>
            <a:r>
              <a:rPr lang="en-AU" sz="1800"/>
              <a:t>  </a:t>
            </a:r>
            <a:r>
              <a:rPr lang="en-AU" sz="1800" b="1">
                <a:solidFill>
                  <a:srgbClr val="96087E"/>
                </a:solidFill>
              </a:rPr>
              <a:t>5.0 Million Doses at Week 22 </a:t>
            </a:r>
            <a:br>
              <a:rPr lang="en-AU" sz="1800"/>
            </a:br>
            <a:r>
              <a:rPr lang="en-AU" sz="1800" b="1">
                <a:solidFill>
                  <a:srgbClr val="FC28DE"/>
                </a:solidFill>
              </a:rPr>
              <a:t>32.0 Million Doses at Week 41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1.961938395134393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6"/>
          <c:order val="6"/>
          <c:tx>
            <c:strRef>
              <c:f>Sheet1!$A$9</c:f>
              <c:strCache>
                <c:ptCount val="1"/>
                <c:pt idx="0">
                  <c:v>2021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C5D-492F-93BD-F215E2282EF9}"/>
              </c:ext>
            </c:extLst>
          </c:dPt>
          <c:dPt>
            <c:idx val="21"/>
            <c:invertIfNegative val="0"/>
            <c:bubble3D val="0"/>
            <c:spPr>
              <a:solidFill>
                <a:srgbClr val="9608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C5D-492F-93BD-F215E2282EF9}"/>
              </c:ext>
            </c:extLst>
          </c:dPt>
          <c:dPt>
            <c:idx val="40"/>
            <c:invertIfNegative val="0"/>
            <c:bubble3D val="0"/>
            <c:spPr>
              <a:solidFill>
                <a:srgbClr val="FC28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C5D-492F-93BD-F215E2282EF9}"/>
              </c:ext>
            </c:extLst>
          </c:dPt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Sheet1!$B$9:$BA$9</c:f>
              <c:numCache>
                <c:formatCode>General</c:formatCode>
                <c:ptCount val="52"/>
                <c:pt idx="0">
                  <c:v>3030</c:v>
                </c:pt>
                <c:pt idx="1">
                  <c:v>2951</c:v>
                </c:pt>
                <c:pt idx="2">
                  <c:v>3150</c:v>
                </c:pt>
                <c:pt idx="3">
                  <c:v>2946</c:v>
                </c:pt>
                <c:pt idx="4">
                  <c:v>3072</c:v>
                </c:pt>
                <c:pt idx="5">
                  <c:v>2963</c:v>
                </c:pt>
                <c:pt idx="6">
                  <c:v>2939</c:v>
                </c:pt>
                <c:pt idx="7">
                  <c:v>3050</c:v>
                </c:pt>
                <c:pt idx="8">
                  <c:v>3071</c:v>
                </c:pt>
                <c:pt idx="9">
                  <c:v>3118</c:v>
                </c:pt>
                <c:pt idx="10">
                  <c:v>3089</c:v>
                </c:pt>
                <c:pt idx="11">
                  <c:v>3041</c:v>
                </c:pt>
                <c:pt idx="12">
                  <c:v>3092</c:v>
                </c:pt>
                <c:pt idx="13">
                  <c:v>2957</c:v>
                </c:pt>
                <c:pt idx="14">
                  <c:v>3259</c:v>
                </c:pt>
                <c:pt idx="15">
                  <c:v>3247</c:v>
                </c:pt>
                <c:pt idx="16">
                  <c:v>3276</c:v>
                </c:pt>
                <c:pt idx="17">
                  <c:v>3369</c:v>
                </c:pt>
                <c:pt idx="18">
                  <c:v>3370</c:v>
                </c:pt>
                <c:pt idx="19">
                  <c:v>3362</c:v>
                </c:pt>
                <c:pt idx="20">
                  <c:v>3517</c:v>
                </c:pt>
                <c:pt idx="21">
                  <c:v>3382</c:v>
                </c:pt>
                <c:pt idx="22">
                  <c:v>3567</c:v>
                </c:pt>
                <c:pt idx="23">
                  <c:v>3494</c:v>
                </c:pt>
                <c:pt idx="24">
                  <c:v>3458</c:v>
                </c:pt>
                <c:pt idx="25">
                  <c:v>3466</c:v>
                </c:pt>
                <c:pt idx="26">
                  <c:v>3545</c:v>
                </c:pt>
                <c:pt idx="27">
                  <c:v>3598</c:v>
                </c:pt>
                <c:pt idx="28">
                  <c:v>3624</c:v>
                </c:pt>
                <c:pt idx="29">
                  <c:v>3670</c:v>
                </c:pt>
                <c:pt idx="30">
                  <c:v>3476</c:v>
                </c:pt>
                <c:pt idx="31">
                  <c:v>3440</c:v>
                </c:pt>
                <c:pt idx="32">
                  <c:v>3504</c:v>
                </c:pt>
                <c:pt idx="33">
                  <c:v>3419</c:v>
                </c:pt>
                <c:pt idx="34">
                  <c:v>3493</c:v>
                </c:pt>
                <c:pt idx="35">
                  <c:v>3418</c:v>
                </c:pt>
                <c:pt idx="36">
                  <c:v>3493</c:v>
                </c:pt>
                <c:pt idx="37">
                  <c:v>3367</c:v>
                </c:pt>
                <c:pt idx="38">
                  <c:v>3530</c:v>
                </c:pt>
                <c:pt idx="39">
                  <c:v>3405</c:v>
                </c:pt>
                <c:pt idx="40">
                  <c:v>3359</c:v>
                </c:pt>
                <c:pt idx="41">
                  <c:v>3359</c:v>
                </c:pt>
                <c:pt idx="42">
                  <c:v>3335</c:v>
                </c:pt>
                <c:pt idx="43">
                  <c:v>3309</c:v>
                </c:pt>
                <c:pt idx="44">
                  <c:v>3186</c:v>
                </c:pt>
                <c:pt idx="45">
                  <c:v>3340</c:v>
                </c:pt>
                <c:pt idx="46">
                  <c:v>3262</c:v>
                </c:pt>
                <c:pt idx="47">
                  <c:v>3259</c:v>
                </c:pt>
                <c:pt idx="48">
                  <c:v>3195</c:v>
                </c:pt>
                <c:pt idx="49">
                  <c:v>3275</c:v>
                </c:pt>
                <c:pt idx="50">
                  <c:v>3390</c:v>
                </c:pt>
                <c:pt idx="51">
                  <c:v>3231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7-2C5D-492F-93BD-F215E2282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5D-492F-93BD-F215E2282E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5D-492F-93BD-F215E2282E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5D-492F-93BD-F215E2282E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5D-492F-93BD-F215E2282E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5D-492F-93BD-F215E2282E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5D-492F-93BD-F215E2282EF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C5D-492F-93BD-F215E2282EF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5D-492F-93BD-F215E2282EF9}"/>
            </c:ext>
          </c:extLst>
        </c:ser>
        <c:ser>
          <c:idx val="10"/>
          <c:order val="10"/>
          <c:tx>
            <c:strRef>
              <c:f>Sheet1!$A$18</c:f>
              <c:strCache>
                <c:ptCount val="1"/>
                <c:pt idx="0">
                  <c:v>Average Weekly Deaths 2021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Sheet1!$B$18:$BA$18</c:f>
              <c:numCache>
                <c:formatCode>0</c:formatCode>
                <c:ptCount val="52"/>
                <c:pt idx="0">
                  <c:v>3302.2692307692309</c:v>
                </c:pt>
                <c:pt idx="1">
                  <c:v>3302.2692307692309</c:v>
                </c:pt>
                <c:pt idx="2">
                  <c:v>3302.2692307692309</c:v>
                </c:pt>
                <c:pt idx="3">
                  <c:v>3302.2692307692309</c:v>
                </c:pt>
                <c:pt idx="4">
                  <c:v>3302.2692307692309</c:v>
                </c:pt>
                <c:pt idx="5">
                  <c:v>3302.2692307692309</c:v>
                </c:pt>
                <c:pt idx="6">
                  <c:v>3302.2692307692309</c:v>
                </c:pt>
                <c:pt idx="7">
                  <c:v>3302.2692307692309</c:v>
                </c:pt>
                <c:pt idx="8">
                  <c:v>3302.2692307692309</c:v>
                </c:pt>
                <c:pt idx="9">
                  <c:v>3302.2692307692309</c:v>
                </c:pt>
                <c:pt idx="10">
                  <c:v>3302.2692307692309</c:v>
                </c:pt>
                <c:pt idx="11">
                  <c:v>3302.2692307692309</c:v>
                </c:pt>
                <c:pt idx="12">
                  <c:v>3302.2692307692309</c:v>
                </c:pt>
                <c:pt idx="13">
                  <c:v>3302.2692307692309</c:v>
                </c:pt>
                <c:pt idx="14">
                  <c:v>3302.2692307692309</c:v>
                </c:pt>
                <c:pt idx="15">
                  <c:v>3302.2692307692309</c:v>
                </c:pt>
                <c:pt idx="16">
                  <c:v>3302.2692307692309</c:v>
                </c:pt>
                <c:pt idx="17">
                  <c:v>3302.2692307692309</c:v>
                </c:pt>
                <c:pt idx="18">
                  <c:v>3302.2692307692309</c:v>
                </c:pt>
                <c:pt idx="19">
                  <c:v>3302.2692307692309</c:v>
                </c:pt>
                <c:pt idx="20">
                  <c:v>3302.2692307692309</c:v>
                </c:pt>
                <c:pt idx="21">
                  <c:v>3302.2692307692309</c:v>
                </c:pt>
                <c:pt idx="22">
                  <c:v>3302.2692307692309</c:v>
                </c:pt>
                <c:pt idx="23">
                  <c:v>3302.2692307692309</c:v>
                </c:pt>
                <c:pt idx="24">
                  <c:v>3302.2692307692309</c:v>
                </c:pt>
                <c:pt idx="25">
                  <c:v>3302.2692307692309</c:v>
                </c:pt>
                <c:pt idx="26">
                  <c:v>3302.2692307692309</c:v>
                </c:pt>
                <c:pt idx="27">
                  <c:v>3302.2692307692309</c:v>
                </c:pt>
                <c:pt idx="28">
                  <c:v>3302.2692307692309</c:v>
                </c:pt>
                <c:pt idx="29">
                  <c:v>3302.2692307692309</c:v>
                </c:pt>
                <c:pt idx="30">
                  <c:v>3302.2692307692309</c:v>
                </c:pt>
                <c:pt idx="31">
                  <c:v>3302.2692307692309</c:v>
                </c:pt>
                <c:pt idx="32">
                  <c:v>3302.2692307692309</c:v>
                </c:pt>
                <c:pt idx="33">
                  <c:v>3302.2692307692309</c:v>
                </c:pt>
                <c:pt idx="34">
                  <c:v>3302.2692307692309</c:v>
                </c:pt>
                <c:pt idx="35">
                  <c:v>3302.2692307692309</c:v>
                </c:pt>
                <c:pt idx="36">
                  <c:v>3302.2692307692309</c:v>
                </c:pt>
                <c:pt idx="37">
                  <c:v>3302.2692307692309</c:v>
                </c:pt>
                <c:pt idx="38">
                  <c:v>3302.2692307692309</c:v>
                </c:pt>
                <c:pt idx="39">
                  <c:v>3302.2692307692309</c:v>
                </c:pt>
                <c:pt idx="40">
                  <c:v>3302.2692307692309</c:v>
                </c:pt>
                <c:pt idx="41">
                  <c:v>3302.2692307692309</c:v>
                </c:pt>
                <c:pt idx="42">
                  <c:v>3302.2692307692309</c:v>
                </c:pt>
                <c:pt idx="43">
                  <c:v>3302.2692307692309</c:v>
                </c:pt>
                <c:pt idx="44">
                  <c:v>3302.2692307692309</c:v>
                </c:pt>
                <c:pt idx="45">
                  <c:v>3302.2692307692309</c:v>
                </c:pt>
                <c:pt idx="46">
                  <c:v>3302.2692307692309</c:v>
                </c:pt>
                <c:pt idx="47">
                  <c:v>3302.2692307692309</c:v>
                </c:pt>
                <c:pt idx="48">
                  <c:v>3302.2692307692309</c:v>
                </c:pt>
                <c:pt idx="49">
                  <c:v>3302.2692307692309</c:v>
                </c:pt>
                <c:pt idx="50">
                  <c:v>3302.2692307692309</c:v>
                </c:pt>
                <c:pt idx="51">
                  <c:v>3302.2692307692309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C5D-492F-93BD-F215E2282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  <c:extLst>
          <c:ext xmlns:c15="http://schemas.microsoft.com/office/drawing/2012/chart" uri="{02D57815-91ED-43cb-92C2-25804820EDAC}">
            <c15:filteredLine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Sheet1!$A$12</c15:sqref>
                        </c15:formulaRef>
                      </c:ext>
                    </c:extLst>
                    <c:strCache>
                      <c:ptCount val="1"/>
                      <c:pt idx="0">
                        <c:v>Average Weekly Deaths 2015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Sheet1!$B$12:$BA$12</c15:sqref>
                        </c15:formulaRef>
                      </c:ext>
                    </c:extLst>
                    <c:numCache>
                      <c:formatCode>0</c:formatCode>
                      <c:ptCount val="52"/>
                      <c:pt idx="0">
                        <c:v>3017.2830188679245</c:v>
                      </c:pt>
                      <c:pt idx="1">
                        <c:v>3017.2830188679245</c:v>
                      </c:pt>
                      <c:pt idx="2">
                        <c:v>3017.2830188679245</c:v>
                      </c:pt>
                      <c:pt idx="3">
                        <c:v>3017.2830188679245</c:v>
                      </c:pt>
                      <c:pt idx="4">
                        <c:v>3017.2830188679245</c:v>
                      </c:pt>
                      <c:pt idx="5">
                        <c:v>3017.2830188679245</c:v>
                      </c:pt>
                      <c:pt idx="6">
                        <c:v>3017.2830188679245</c:v>
                      </c:pt>
                      <c:pt idx="7">
                        <c:v>3017.2830188679245</c:v>
                      </c:pt>
                      <c:pt idx="8">
                        <c:v>3017.2830188679245</c:v>
                      </c:pt>
                      <c:pt idx="9">
                        <c:v>3017.2830188679245</c:v>
                      </c:pt>
                      <c:pt idx="10">
                        <c:v>3017.2830188679245</c:v>
                      </c:pt>
                      <c:pt idx="11">
                        <c:v>3017.2830188679245</c:v>
                      </c:pt>
                      <c:pt idx="12">
                        <c:v>3017.2830188679245</c:v>
                      </c:pt>
                      <c:pt idx="13">
                        <c:v>3017.2830188679245</c:v>
                      </c:pt>
                      <c:pt idx="14">
                        <c:v>3017.2830188679245</c:v>
                      </c:pt>
                      <c:pt idx="15">
                        <c:v>3017.2830188679245</c:v>
                      </c:pt>
                      <c:pt idx="16">
                        <c:v>3017.2830188679245</c:v>
                      </c:pt>
                      <c:pt idx="17">
                        <c:v>3017.2830188679245</c:v>
                      </c:pt>
                      <c:pt idx="18">
                        <c:v>3017.2830188679245</c:v>
                      </c:pt>
                      <c:pt idx="19">
                        <c:v>3017.2830188679245</c:v>
                      </c:pt>
                      <c:pt idx="20">
                        <c:v>3017.2830188679245</c:v>
                      </c:pt>
                      <c:pt idx="21">
                        <c:v>3017.2830188679245</c:v>
                      </c:pt>
                      <c:pt idx="22">
                        <c:v>3017.2830188679245</c:v>
                      </c:pt>
                      <c:pt idx="23">
                        <c:v>3017.2830188679245</c:v>
                      </c:pt>
                      <c:pt idx="24">
                        <c:v>3017.2830188679245</c:v>
                      </c:pt>
                      <c:pt idx="25">
                        <c:v>3017.2830188679245</c:v>
                      </c:pt>
                      <c:pt idx="26">
                        <c:v>3017.2830188679245</c:v>
                      </c:pt>
                      <c:pt idx="27">
                        <c:v>3017.2830188679245</c:v>
                      </c:pt>
                      <c:pt idx="28">
                        <c:v>3017.2830188679245</c:v>
                      </c:pt>
                      <c:pt idx="29">
                        <c:v>3017.2830188679245</c:v>
                      </c:pt>
                      <c:pt idx="30">
                        <c:v>3017.2830188679245</c:v>
                      </c:pt>
                      <c:pt idx="31">
                        <c:v>3017.2830188679245</c:v>
                      </c:pt>
                      <c:pt idx="32">
                        <c:v>3017.2830188679245</c:v>
                      </c:pt>
                      <c:pt idx="33">
                        <c:v>3017.2830188679245</c:v>
                      </c:pt>
                      <c:pt idx="34">
                        <c:v>3017.2830188679245</c:v>
                      </c:pt>
                      <c:pt idx="35">
                        <c:v>3017.2830188679245</c:v>
                      </c:pt>
                      <c:pt idx="36">
                        <c:v>3017.2830188679245</c:v>
                      </c:pt>
                      <c:pt idx="37">
                        <c:v>3017.2830188679245</c:v>
                      </c:pt>
                      <c:pt idx="38">
                        <c:v>3017.2830188679245</c:v>
                      </c:pt>
                      <c:pt idx="39">
                        <c:v>3017.2830188679245</c:v>
                      </c:pt>
                      <c:pt idx="40">
                        <c:v>3017.2830188679245</c:v>
                      </c:pt>
                      <c:pt idx="41">
                        <c:v>3017.2830188679245</c:v>
                      </c:pt>
                      <c:pt idx="42">
                        <c:v>3017.2830188679245</c:v>
                      </c:pt>
                      <c:pt idx="43">
                        <c:v>3017.2830188679245</c:v>
                      </c:pt>
                      <c:pt idx="44">
                        <c:v>3017.2830188679245</c:v>
                      </c:pt>
                      <c:pt idx="45">
                        <c:v>3017.2830188679245</c:v>
                      </c:pt>
                      <c:pt idx="46">
                        <c:v>3017.2830188679245</c:v>
                      </c:pt>
                      <c:pt idx="47">
                        <c:v>3017.2830188679245</c:v>
                      </c:pt>
                      <c:pt idx="48">
                        <c:v>3017.2830188679245</c:v>
                      </c:pt>
                      <c:pt idx="49">
                        <c:v>3017.2830188679245</c:v>
                      </c:pt>
                      <c:pt idx="50">
                        <c:v>3017.2830188679245</c:v>
                      </c:pt>
                      <c:pt idx="51">
                        <c:v>3017.2830188679245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2C5D-492F-93BD-F215E2282EF9}"/>
                  </c:ext>
                </c:extLst>
              </c15:ser>
            </c15:filteredLineSeries>
          </c:ext>
        </c:extLst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  <a:t>36 of 52 Weeks Above the 8 Year Average Weekly Deaths</a:t>
                </a:r>
                <a:b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</a:br>
                <a:r>
                  <a: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rPr>
                  <a:t>29 of 52 Weeks Above the 2021 Average Weekly Deaths</a:t>
                </a:r>
              </a:p>
            </c:rich>
          </c:tx>
          <c:layout>
            <c:manualLayout>
              <c:xMode val="edge"/>
              <c:yMode val="edge"/>
              <c:x val="0.12452201386219128"/>
              <c:y val="2.85971831508112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Post-Covid19 Vaccinations</a:t>
            </a:r>
            <a:br>
              <a:rPr lang="en-AU" sz="3600"/>
            </a:br>
            <a:r>
              <a:rPr lang="en-AU" sz="3600"/>
              <a:t>2022</a:t>
            </a:r>
            <a:br>
              <a:rPr lang="en-AU" sz="3600"/>
            </a:br>
            <a:r>
              <a:rPr lang="en-AU" sz="1800" b="1">
                <a:solidFill>
                  <a:srgbClr val="FF0000"/>
                </a:solidFill>
              </a:rPr>
              <a:t>44.0 Million Doses at Week 1 </a:t>
            </a:r>
            <a:br>
              <a:rPr lang="en-AU" sz="1800"/>
            </a:br>
            <a:r>
              <a:rPr lang="en-AU" sz="1800"/>
              <a:t>  </a:t>
            </a:r>
            <a:r>
              <a:rPr lang="en-AU" sz="1800" b="1">
                <a:solidFill>
                  <a:srgbClr val="96087E"/>
                </a:solidFill>
              </a:rPr>
              <a:t>60.0 Million Doses at Week 27 </a:t>
            </a:r>
            <a:br>
              <a:rPr lang="en-AU" sz="1800"/>
            </a:br>
            <a:r>
              <a:rPr lang="en-AU" sz="1800"/>
              <a:t> </a:t>
            </a:r>
            <a:r>
              <a:rPr lang="en-AU" sz="1800" b="1">
                <a:solidFill>
                  <a:srgbClr val="FC28DE"/>
                </a:solidFill>
              </a:rPr>
              <a:t>64.4 Million Doses at Week 52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3.923876790268785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Sheet1!$A$10</c:f>
              <c:strCache>
                <c:ptCount val="1"/>
                <c:pt idx="0">
                  <c:v>2022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C1A-45F2-A910-F1A13A829E99}"/>
              </c:ext>
            </c:extLst>
          </c:dPt>
          <c:dPt>
            <c:idx val="26"/>
            <c:invertIfNegative val="0"/>
            <c:bubble3D val="0"/>
            <c:spPr>
              <a:solidFill>
                <a:srgbClr val="9608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C1A-45F2-A910-F1A13A829E99}"/>
              </c:ext>
            </c:extLst>
          </c:dPt>
          <c:dPt>
            <c:idx val="51"/>
            <c:invertIfNegative val="0"/>
            <c:bubble3D val="0"/>
            <c:spPr>
              <a:solidFill>
                <a:srgbClr val="FC28D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C1A-45F2-A910-F1A13A829E99}"/>
              </c:ext>
            </c:extLst>
          </c:dPt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Sheet1!$B$10:$BA$10</c:f>
              <c:numCache>
                <c:formatCode>General</c:formatCode>
                <c:ptCount val="52"/>
                <c:pt idx="0">
                  <c:v>3333</c:v>
                </c:pt>
                <c:pt idx="1">
                  <c:v>3739</c:v>
                </c:pt>
                <c:pt idx="2">
                  <c:v>3892</c:v>
                </c:pt>
                <c:pt idx="3">
                  <c:v>3786</c:v>
                </c:pt>
                <c:pt idx="4">
                  <c:v>3744</c:v>
                </c:pt>
                <c:pt idx="5">
                  <c:v>3566</c:v>
                </c:pt>
                <c:pt idx="6">
                  <c:v>3416</c:v>
                </c:pt>
                <c:pt idx="7">
                  <c:v>3411</c:v>
                </c:pt>
                <c:pt idx="8">
                  <c:v>3381</c:v>
                </c:pt>
                <c:pt idx="9">
                  <c:v>3213</c:v>
                </c:pt>
                <c:pt idx="10">
                  <c:v>3350</c:v>
                </c:pt>
                <c:pt idx="11">
                  <c:v>3348</c:v>
                </c:pt>
                <c:pt idx="12">
                  <c:v>3418</c:v>
                </c:pt>
                <c:pt idx="13">
                  <c:v>3450</c:v>
                </c:pt>
                <c:pt idx="14">
                  <c:v>3378</c:v>
                </c:pt>
                <c:pt idx="15">
                  <c:v>3483</c:v>
                </c:pt>
                <c:pt idx="16">
                  <c:v>3493</c:v>
                </c:pt>
                <c:pt idx="17">
                  <c:v>3677</c:v>
                </c:pt>
                <c:pt idx="18">
                  <c:v>3797</c:v>
                </c:pt>
                <c:pt idx="19">
                  <c:v>3656</c:v>
                </c:pt>
                <c:pt idx="20">
                  <c:v>3773</c:v>
                </c:pt>
                <c:pt idx="21">
                  <c:v>3916</c:v>
                </c:pt>
                <c:pt idx="22">
                  <c:v>4036</c:v>
                </c:pt>
                <c:pt idx="23">
                  <c:v>4136</c:v>
                </c:pt>
                <c:pt idx="24">
                  <c:v>4004</c:v>
                </c:pt>
                <c:pt idx="25">
                  <c:v>3913</c:v>
                </c:pt>
                <c:pt idx="26">
                  <c:v>4112</c:v>
                </c:pt>
                <c:pt idx="27">
                  <c:v>4124</c:v>
                </c:pt>
                <c:pt idx="28">
                  <c:v>4147</c:v>
                </c:pt>
                <c:pt idx="29">
                  <c:v>4163</c:v>
                </c:pt>
                <c:pt idx="30">
                  <c:v>4208</c:v>
                </c:pt>
                <c:pt idx="31">
                  <c:v>4122</c:v>
                </c:pt>
                <c:pt idx="32">
                  <c:v>3930</c:v>
                </c:pt>
                <c:pt idx="33">
                  <c:v>3882</c:v>
                </c:pt>
                <c:pt idx="34">
                  <c:v>3724</c:v>
                </c:pt>
                <c:pt idx="35">
                  <c:v>3774</c:v>
                </c:pt>
                <c:pt idx="36">
                  <c:v>3692</c:v>
                </c:pt>
                <c:pt idx="37">
                  <c:v>3678</c:v>
                </c:pt>
                <c:pt idx="38">
                  <c:v>3407</c:v>
                </c:pt>
                <c:pt idx="39">
                  <c:v>3499</c:v>
                </c:pt>
                <c:pt idx="40">
                  <c:v>3457</c:v>
                </c:pt>
                <c:pt idx="41">
                  <c:v>3524</c:v>
                </c:pt>
                <c:pt idx="42">
                  <c:v>3308</c:v>
                </c:pt>
                <c:pt idx="43">
                  <c:v>3378</c:v>
                </c:pt>
                <c:pt idx="44">
                  <c:v>3488</c:v>
                </c:pt>
                <c:pt idx="45">
                  <c:v>3433</c:v>
                </c:pt>
                <c:pt idx="46">
                  <c:v>3478</c:v>
                </c:pt>
                <c:pt idx="47">
                  <c:v>3420</c:v>
                </c:pt>
                <c:pt idx="48">
                  <c:v>3582</c:v>
                </c:pt>
                <c:pt idx="49">
                  <c:v>3513</c:v>
                </c:pt>
                <c:pt idx="50">
                  <c:v>3557</c:v>
                </c:pt>
                <c:pt idx="51">
                  <c:v>3417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E-5C1A-45F2-A910-F1A13A829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5C1A-45F2-A910-F1A13A829E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C1A-45F2-A910-F1A13A829E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C1A-45F2-A910-F1A13A829E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C1A-45F2-A910-F1A13A829E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C1A-45F2-A910-F1A13A829E9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C1A-45F2-A910-F1A13A829E9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5C1A-45F2-A910-F1A13A829E99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5C1A-45F2-A910-F1A13A829E99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5C1A-45F2-A910-F1A13A829E9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C1A-45F2-A910-F1A13A829E9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1A-45F2-A910-F1A13A829E99}"/>
            </c:ext>
          </c:extLst>
        </c:ser>
        <c:ser>
          <c:idx val="9"/>
          <c:order val="9"/>
          <c:tx>
            <c:strRef>
              <c:f>Sheet1!$A$19</c:f>
              <c:strCache>
                <c:ptCount val="1"/>
                <c:pt idx="0">
                  <c:v>Average Weekly Deaths 2022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Sheet1!$B$19:$BA$19</c:f>
              <c:numCache>
                <c:formatCode>0</c:formatCode>
                <c:ptCount val="52"/>
                <c:pt idx="0">
                  <c:v>3660.1153846153848</c:v>
                </c:pt>
                <c:pt idx="1">
                  <c:v>3660.1153846153848</c:v>
                </c:pt>
                <c:pt idx="2">
                  <c:v>3660.1153846153848</c:v>
                </c:pt>
                <c:pt idx="3">
                  <c:v>3660.1153846153848</c:v>
                </c:pt>
                <c:pt idx="4">
                  <c:v>3660.1153846153848</c:v>
                </c:pt>
                <c:pt idx="5">
                  <c:v>3660.1153846153848</c:v>
                </c:pt>
                <c:pt idx="6">
                  <c:v>3660.1153846153848</c:v>
                </c:pt>
                <c:pt idx="7">
                  <c:v>3660.1153846153848</c:v>
                </c:pt>
                <c:pt idx="8">
                  <c:v>3660.1153846153848</c:v>
                </c:pt>
                <c:pt idx="9">
                  <c:v>3660.1153846153848</c:v>
                </c:pt>
                <c:pt idx="10">
                  <c:v>3660.1153846153848</c:v>
                </c:pt>
                <c:pt idx="11">
                  <c:v>3660.1153846153848</c:v>
                </c:pt>
                <c:pt idx="12">
                  <c:v>3660.1153846153848</c:v>
                </c:pt>
                <c:pt idx="13">
                  <c:v>3660.1153846153848</c:v>
                </c:pt>
                <c:pt idx="14">
                  <c:v>3660.1153846153848</c:v>
                </c:pt>
                <c:pt idx="15">
                  <c:v>3660.1153846153848</c:v>
                </c:pt>
                <c:pt idx="16">
                  <c:v>3660.1153846153848</c:v>
                </c:pt>
                <c:pt idx="17">
                  <c:v>3660.1153846153848</c:v>
                </c:pt>
                <c:pt idx="18">
                  <c:v>3660.1153846153848</c:v>
                </c:pt>
                <c:pt idx="19">
                  <c:v>3660.1153846153848</c:v>
                </c:pt>
                <c:pt idx="20">
                  <c:v>3660.1153846153848</c:v>
                </c:pt>
                <c:pt idx="21">
                  <c:v>3660.1153846153848</c:v>
                </c:pt>
                <c:pt idx="22">
                  <c:v>3660.1153846153848</c:v>
                </c:pt>
                <c:pt idx="23">
                  <c:v>3660.1153846153848</c:v>
                </c:pt>
                <c:pt idx="24">
                  <c:v>3660.1153846153848</c:v>
                </c:pt>
                <c:pt idx="25">
                  <c:v>3660.1153846153848</c:v>
                </c:pt>
                <c:pt idx="26">
                  <c:v>3660.1153846153848</c:v>
                </c:pt>
                <c:pt idx="27">
                  <c:v>3660.1153846153848</c:v>
                </c:pt>
                <c:pt idx="28">
                  <c:v>3660.1153846153848</c:v>
                </c:pt>
                <c:pt idx="29">
                  <c:v>3660.1153846153848</c:v>
                </c:pt>
                <c:pt idx="30">
                  <c:v>3660.1153846153848</c:v>
                </c:pt>
                <c:pt idx="31">
                  <c:v>3660.1153846153848</c:v>
                </c:pt>
                <c:pt idx="32">
                  <c:v>3660.1153846153848</c:v>
                </c:pt>
                <c:pt idx="33">
                  <c:v>3660.1153846153848</c:v>
                </c:pt>
                <c:pt idx="34">
                  <c:v>3660.1153846153848</c:v>
                </c:pt>
                <c:pt idx="35">
                  <c:v>3660.1153846153848</c:v>
                </c:pt>
                <c:pt idx="36">
                  <c:v>3660.1153846153848</c:v>
                </c:pt>
                <c:pt idx="37">
                  <c:v>3660.1153846153848</c:v>
                </c:pt>
                <c:pt idx="38">
                  <c:v>3660.1153846153848</c:v>
                </c:pt>
                <c:pt idx="39">
                  <c:v>3660.1153846153848</c:v>
                </c:pt>
                <c:pt idx="40">
                  <c:v>3660.1153846153848</c:v>
                </c:pt>
                <c:pt idx="41">
                  <c:v>3660.1153846153848</c:v>
                </c:pt>
                <c:pt idx="42">
                  <c:v>3660.1153846153848</c:v>
                </c:pt>
                <c:pt idx="43">
                  <c:v>3660.1153846153848</c:v>
                </c:pt>
                <c:pt idx="44">
                  <c:v>3660.1153846153848</c:v>
                </c:pt>
                <c:pt idx="45">
                  <c:v>3660.1153846153848</c:v>
                </c:pt>
                <c:pt idx="46">
                  <c:v>3660.1153846153848</c:v>
                </c:pt>
                <c:pt idx="47">
                  <c:v>3660.1153846153848</c:v>
                </c:pt>
                <c:pt idx="48">
                  <c:v>3660.1153846153848</c:v>
                </c:pt>
                <c:pt idx="49">
                  <c:v>3660.1153846153848</c:v>
                </c:pt>
                <c:pt idx="50">
                  <c:v>3660.1153846153848</c:v>
                </c:pt>
                <c:pt idx="51">
                  <c:v>3660.1153846153848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C1A-45F2-A910-F1A13A829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effectLst/>
                  </a:rPr>
                  <a:t>52 of 52 Weeks Above the 8 Year Average Weekly Deaths</a:t>
                </a:r>
                <a:br>
                  <a:rPr lang="en-AU" sz="1800" b="1" i="0" baseline="0">
                    <a:effectLst/>
                  </a:rPr>
                </a:br>
                <a:r>
                  <a:rPr lang="en-AU" sz="1800" b="1" i="0" u="none" strike="noStrike" baseline="0">
                    <a:effectLst/>
                  </a:rPr>
                  <a:t>24 of 52 Weeks Above the 2022 Average Weekly Deaths</a:t>
                </a:r>
                <a:endParaRPr lang="en-AU">
                  <a:effectLst/>
                </a:endParaRPr>
              </a:p>
            </c:rich>
          </c:tx>
          <c:layout>
            <c:manualLayout>
              <c:xMode val="edge"/>
              <c:yMode val="edge"/>
              <c:x val="0.12251277134661963"/>
              <c:y val="2.66352447556768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AU" sz="18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2020                   </a:t>
            </a:r>
          </a:p>
          <a:p>
            <a:pPr>
              <a:defRPr sz="3600"/>
            </a:pPr>
            <a:r>
              <a:rPr lang="en-AU" sz="1800" b="0" i="0" u="none" strike="noStrike" baseline="0">
                <a:effectLst/>
              </a:rPr>
              <a:t>(Data of week "53" for 2020 not charted)</a:t>
            </a:r>
            <a:br>
              <a:rPr lang="en-AU" sz="18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2169483561390271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Sheet1!$A$8</c:f>
              <c:strCache>
                <c:ptCount val="1"/>
                <c:pt idx="0">
                  <c:v>2020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Sheet1!$B$8:$BA$8</c:f>
              <c:numCache>
                <c:formatCode>General</c:formatCode>
                <c:ptCount val="52"/>
                <c:pt idx="0">
                  <c:v>2928</c:v>
                </c:pt>
                <c:pt idx="1">
                  <c:v>2902</c:v>
                </c:pt>
                <c:pt idx="2">
                  <c:v>2915</c:v>
                </c:pt>
                <c:pt idx="3">
                  <c:v>3009</c:v>
                </c:pt>
                <c:pt idx="4">
                  <c:v>2911</c:v>
                </c:pt>
                <c:pt idx="5">
                  <c:v>2918</c:v>
                </c:pt>
                <c:pt idx="6">
                  <c:v>3031</c:v>
                </c:pt>
                <c:pt idx="7">
                  <c:v>3059</c:v>
                </c:pt>
                <c:pt idx="8">
                  <c:v>3091</c:v>
                </c:pt>
                <c:pt idx="9">
                  <c:v>2997</c:v>
                </c:pt>
                <c:pt idx="10">
                  <c:v>2977</c:v>
                </c:pt>
                <c:pt idx="11">
                  <c:v>3095</c:v>
                </c:pt>
                <c:pt idx="12">
                  <c:v>3144</c:v>
                </c:pt>
                <c:pt idx="13">
                  <c:v>3218</c:v>
                </c:pt>
                <c:pt idx="14">
                  <c:v>3140</c:v>
                </c:pt>
                <c:pt idx="15">
                  <c:v>3084</c:v>
                </c:pt>
                <c:pt idx="16">
                  <c:v>3046</c:v>
                </c:pt>
                <c:pt idx="17">
                  <c:v>3032</c:v>
                </c:pt>
                <c:pt idx="18">
                  <c:v>3162</c:v>
                </c:pt>
                <c:pt idx="19">
                  <c:v>3153</c:v>
                </c:pt>
                <c:pt idx="20">
                  <c:v>3214</c:v>
                </c:pt>
                <c:pt idx="21">
                  <c:v>3178</c:v>
                </c:pt>
                <c:pt idx="22">
                  <c:v>3113</c:v>
                </c:pt>
                <c:pt idx="23">
                  <c:v>3129</c:v>
                </c:pt>
                <c:pt idx="24">
                  <c:v>3065</c:v>
                </c:pt>
                <c:pt idx="25">
                  <c:v>3058</c:v>
                </c:pt>
                <c:pt idx="26">
                  <c:v>3221</c:v>
                </c:pt>
                <c:pt idx="27">
                  <c:v>3201</c:v>
                </c:pt>
                <c:pt idx="28">
                  <c:v>3205</c:v>
                </c:pt>
                <c:pt idx="29">
                  <c:v>3334</c:v>
                </c:pt>
                <c:pt idx="30">
                  <c:v>3353</c:v>
                </c:pt>
                <c:pt idx="31">
                  <c:v>3399</c:v>
                </c:pt>
                <c:pt idx="32">
                  <c:v>3479</c:v>
                </c:pt>
                <c:pt idx="33">
                  <c:v>3312</c:v>
                </c:pt>
                <c:pt idx="34">
                  <c:v>3285</c:v>
                </c:pt>
                <c:pt idx="35">
                  <c:v>3293</c:v>
                </c:pt>
                <c:pt idx="36">
                  <c:v>3239</c:v>
                </c:pt>
                <c:pt idx="37">
                  <c:v>3102</c:v>
                </c:pt>
                <c:pt idx="38">
                  <c:v>3146</c:v>
                </c:pt>
                <c:pt idx="39">
                  <c:v>3189</c:v>
                </c:pt>
                <c:pt idx="40">
                  <c:v>3045</c:v>
                </c:pt>
                <c:pt idx="41">
                  <c:v>3006</c:v>
                </c:pt>
                <c:pt idx="42">
                  <c:v>2965</c:v>
                </c:pt>
                <c:pt idx="43">
                  <c:v>3037</c:v>
                </c:pt>
                <c:pt idx="44">
                  <c:v>3035</c:v>
                </c:pt>
                <c:pt idx="45">
                  <c:v>3136</c:v>
                </c:pt>
                <c:pt idx="46">
                  <c:v>3044</c:v>
                </c:pt>
                <c:pt idx="47">
                  <c:v>2959</c:v>
                </c:pt>
                <c:pt idx="48">
                  <c:v>3108</c:v>
                </c:pt>
                <c:pt idx="49">
                  <c:v>3008</c:v>
                </c:pt>
                <c:pt idx="50">
                  <c:v>3048</c:v>
                </c:pt>
                <c:pt idx="51">
                  <c:v>3069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D-4AE9-4C90-A720-750241AB7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4AE9-4C90-A720-750241AB784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AE9-4C90-A720-750241AB784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AE9-4C90-A720-750241AB784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AE9-4C90-A720-750241AB784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4AE9-4C90-A720-750241AB7840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4AE9-4C90-A720-750241AB7840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4AE9-4C90-A720-750241AB7840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4AE9-4C90-A720-750241AB7840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AE9-4C90-A720-750241AB7840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4AE9-4C90-A720-750241AB784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E9-4C90-A720-750241AB7840}"/>
            </c:ext>
          </c:extLst>
        </c:ser>
        <c:ser>
          <c:idx val="9"/>
          <c:order val="9"/>
          <c:tx>
            <c:strRef>
              <c:f>Sheet1!$A$17</c:f>
              <c:strCache>
                <c:ptCount val="1"/>
                <c:pt idx="0">
                  <c:v>Average Weekly Deaths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Sheet1!$B$17:$BA$17</c:f>
              <c:numCache>
                <c:formatCode>0</c:formatCode>
                <c:ptCount val="52"/>
                <c:pt idx="0">
                  <c:v>3109.0188679245284</c:v>
                </c:pt>
                <c:pt idx="1">
                  <c:v>3109.0188679245284</c:v>
                </c:pt>
                <c:pt idx="2">
                  <c:v>3109.0188679245284</c:v>
                </c:pt>
                <c:pt idx="3">
                  <c:v>3109.0188679245284</c:v>
                </c:pt>
                <c:pt idx="4">
                  <c:v>3109.0188679245284</c:v>
                </c:pt>
                <c:pt idx="5">
                  <c:v>3109.0188679245284</c:v>
                </c:pt>
                <c:pt idx="6">
                  <c:v>3109.0188679245284</c:v>
                </c:pt>
                <c:pt idx="7">
                  <c:v>3109.0188679245284</c:v>
                </c:pt>
                <c:pt idx="8">
                  <c:v>3109.0188679245284</c:v>
                </c:pt>
                <c:pt idx="9">
                  <c:v>3109.0188679245284</c:v>
                </c:pt>
                <c:pt idx="10">
                  <c:v>3109.0188679245284</c:v>
                </c:pt>
                <c:pt idx="11">
                  <c:v>3109.0188679245284</c:v>
                </c:pt>
                <c:pt idx="12">
                  <c:v>3109.0188679245284</c:v>
                </c:pt>
                <c:pt idx="13">
                  <c:v>3109.0188679245284</c:v>
                </c:pt>
                <c:pt idx="14">
                  <c:v>3109.0188679245284</c:v>
                </c:pt>
                <c:pt idx="15">
                  <c:v>3109.0188679245284</c:v>
                </c:pt>
                <c:pt idx="16">
                  <c:v>3109.0188679245284</c:v>
                </c:pt>
                <c:pt idx="17">
                  <c:v>3109.0188679245284</c:v>
                </c:pt>
                <c:pt idx="18">
                  <c:v>3109.0188679245284</c:v>
                </c:pt>
                <c:pt idx="19">
                  <c:v>3109.0188679245284</c:v>
                </c:pt>
                <c:pt idx="20">
                  <c:v>3109.0188679245284</c:v>
                </c:pt>
                <c:pt idx="21">
                  <c:v>3109.0188679245284</c:v>
                </c:pt>
                <c:pt idx="22">
                  <c:v>3109.0188679245284</c:v>
                </c:pt>
                <c:pt idx="23">
                  <c:v>3109.0188679245284</c:v>
                </c:pt>
                <c:pt idx="24">
                  <c:v>3109.0188679245284</c:v>
                </c:pt>
                <c:pt idx="25">
                  <c:v>3109.0188679245284</c:v>
                </c:pt>
                <c:pt idx="26">
                  <c:v>3109.0188679245284</c:v>
                </c:pt>
                <c:pt idx="27">
                  <c:v>3109.0188679245284</c:v>
                </c:pt>
                <c:pt idx="28">
                  <c:v>3109.0188679245284</c:v>
                </c:pt>
                <c:pt idx="29">
                  <c:v>3109.0188679245284</c:v>
                </c:pt>
                <c:pt idx="30">
                  <c:v>3109.0188679245284</c:v>
                </c:pt>
                <c:pt idx="31">
                  <c:v>3109.0188679245284</c:v>
                </c:pt>
                <c:pt idx="32">
                  <c:v>3109.0188679245284</c:v>
                </c:pt>
                <c:pt idx="33">
                  <c:v>3109.0188679245284</c:v>
                </c:pt>
                <c:pt idx="34">
                  <c:v>3109.0188679245284</c:v>
                </c:pt>
                <c:pt idx="35">
                  <c:v>3109.0188679245284</c:v>
                </c:pt>
                <c:pt idx="36">
                  <c:v>3109.0188679245284</c:v>
                </c:pt>
                <c:pt idx="37">
                  <c:v>3109.0188679245284</c:v>
                </c:pt>
                <c:pt idx="38">
                  <c:v>3109.0188679245284</c:v>
                </c:pt>
                <c:pt idx="39">
                  <c:v>3109.0188679245284</c:v>
                </c:pt>
                <c:pt idx="40">
                  <c:v>3109.0188679245284</c:v>
                </c:pt>
                <c:pt idx="41">
                  <c:v>3109.0188679245284</c:v>
                </c:pt>
                <c:pt idx="42">
                  <c:v>3109.0188679245284</c:v>
                </c:pt>
                <c:pt idx="43">
                  <c:v>3109.0188679245284</c:v>
                </c:pt>
                <c:pt idx="44">
                  <c:v>3109.0188679245284</c:v>
                </c:pt>
                <c:pt idx="45">
                  <c:v>3109.0188679245284</c:v>
                </c:pt>
                <c:pt idx="46">
                  <c:v>3109.0188679245284</c:v>
                </c:pt>
                <c:pt idx="47">
                  <c:v>3109.0188679245284</c:v>
                </c:pt>
                <c:pt idx="48">
                  <c:v>3109.0188679245284</c:v>
                </c:pt>
                <c:pt idx="49">
                  <c:v>3109.0188679245284</c:v>
                </c:pt>
                <c:pt idx="50">
                  <c:v>3109.0188679245284</c:v>
                </c:pt>
                <c:pt idx="51">
                  <c:v>3109.0188679245284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AE9-4C90-A720-750241AB7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  <a:t>13 of 52 Weeks Above the 8 Year Average Weekly Deaths</a:t>
                </a:r>
                <a:b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</a:br>
                <a:r>
                  <a: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rPr>
                  <a:t>22 of 52 Weeks Above the 2020 Average Weekly Deaths</a:t>
                </a:r>
              </a:p>
            </c:rich>
          </c:tx>
          <c:layout>
            <c:manualLayout>
              <c:xMode val="edge"/>
              <c:yMode val="edge"/>
              <c:x val="0.12452201386219128"/>
              <c:y val="2.85971831508112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2019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r>
              <a:rPr lang="en-AU" sz="1800"/>
              <a:t> 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3.923876790268785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Sheet1!$A$7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Sheet1!$B$7:$BA$7</c:f>
              <c:numCache>
                <c:formatCode>General</c:formatCode>
                <c:ptCount val="52"/>
                <c:pt idx="0">
                  <c:v>2966</c:v>
                </c:pt>
                <c:pt idx="1">
                  <c:v>2997</c:v>
                </c:pt>
                <c:pt idx="2">
                  <c:v>3041</c:v>
                </c:pt>
                <c:pt idx="3">
                  <c:v>2957</c:v>
                </c:pt>
                <c:pt idx="4">
                  <c:v>2890</c:v>
                </c:pt>
                <c:pt idx="5">
                  <c:v>2958</c:v>
                </c:pt>
                <c:pt idx="6">
                  <c:v>2959</c:v>
                </c:pt>
                <c:pt idx="7">
                  <c:v>3095</c:v>
                </c:pt>
                <c:pt idx="8">
                  <c:v>3008</c:v>
                </c:pt>
                <c:pt idx="9">
                  <c:v>2926</c:v>
                </c:pt>
                <c:pt idx="10">
                  <c:v>3010</c:v>
                </c:pt>
                <c:pt idx="11">
                  <c:v>2920</c:v>
                </c:pt>
                <c:pt idx="12">
                  <c:v>3005</c:v>
                </c:pt>
                <c:pt idx="13">
                  <c:v>2962</c:v>
                </c:pt>
                <c:pt idx="14">
                  <c:v>3065</c:v>
                </c:pt>
                <c:pt idx="15">
                  <c:v>3051</c:v>
                </c:pt>
                <c:pt idx="16">
                  <c:v>3016</c:v>
                </c:pt>
                <c:pt idx="17">
                  <c:v>3020</c:v>
                </c:pt>
                <c:pt idx="18">
                  <c:v>3202</c:v>
                </c:pt>
                <c:pt idx="19">
                  <c:v>3219</c:v>
                </c:pt>
                <c:pt idx="20">
                  <c:v>3285</c:v>
                </c:pt>
                <c:pt idx="21">
                  <c:v>3357</c:v>
                </c:pt>
                <c:pt idx="22">
                  <c:v>3357</c:v>
                </c:pt>
                <c:pt idx="23">
                  <c:v>3460</c:v>
                </c:pt>
                <c:pt idx="24">
                  <c:v>3416</c:v>
                </c:pt>
                <c:pt idx="25">
                  <c:v>3427</c:v>
                </c:pt>
                <c:pt idx="26">
                  <c:v>3451</c:v>
                </c:pt>
                <c:pt idx="27">
                  <c:v>3351</c:v>
                </c:pt>
                <c:pt idx="28">
                  <c:v>3457</c:v>
                </c:pt>
                <c:pt idx="29">
                  <c:v>3491</c:v>
                </c:pt>
                <c:pt idx="30">
                  <c:v>3340</c:v>
                </c:pt>
                <c:pt idx="31">
                  <c:v>3476</c:v>
                </c:pt>
                <c:pt idx="32">
                  <c:v>3443</c:v>
                </c:pt>
                <c:pt idx="33">
                  <c:v>3524</c:v>
                </c:pt>
                <c:pt idx="34">
                  <c:v>3443</c:v>
                </c:pt>
                <c:pt idx="35">
                  <c:v>3499</c:v>
                </c:pt>
                <c:pt idx="36">
                  <c:v>3367</c:v>
                </c:pt>
                <c:pt idx="37">
                  <c:v>3334</c:v>
                </c:pt>
                <c:pt idx="38">
                  <c:v>3100</c:v>
                </c:pt>
                <c:pt idx="39">
                  <c:v>3246</c:v>
                </c:pt>
                <c:pt idx="40">
                  <c:v>3162</c:v>
                </c:pt>
                <c:pt idx="41">
                  <c:v>3148</c:v>
                </c:pt>
                <c:pt idx="42">
                  <c:v>3150</c:v>
                </c:pt>
                <c:pt idx="43">
                  <c:v>3082</c:v>
                </c:pt>
                <c:pt idx="44">
                  <c:v>2970</c:v>
                </c:pt>
                <c:pt idx="45">
                  <c:v>3034</c:v>
                </c:pt>
                <c:pt idx="46">
                  <c:v>2980</c:v>
                </c:pt>
                <c:pt idx="47">
                  <c:v>2988</c:v>
                </c:pt>
                <c:pt idx="48">
                  <c:v>2958</c:v>
                </c:pt>
                <c:pt idx="49">
                  <c:v>2994</c:v>
                </c:pt>
                <c:pt idx="50">
                  <c:v>2950</c:v>
                </c:pt>
                <c:pt idx="51">
                  <c:v>2881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C-E6E6-4C01-A064-7434C95D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6E6-4C01-A064-7434C95D87A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6E6-4C01-A064-7434C95D87A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6E6-4C01-A064-7434C95D87A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6E6-4C01-A064-7434C95D87A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6E6-4C01-A064-7434C95D87A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E6E6-4C01-A064-7434C95D87A9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E6E6-4C01-A064-7434C95D87A9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6E6-4C01-A064-7434C95D87A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6E6-4C01-A064-7434C95D87A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E6E6-4C01-A064-7434C95D87A9}"/>
                    </c:ext>
                  </c:extLst>
                </c:dPt>
                <c:dPt>
                  <c:idx val="26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3-E6E6-4C01-A064-7434C95D87A9}"/>
                    </c:ext>
                  </c:extLst>
                </c:dPt>
                <c:dPt>
                  <c:idx val="51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5-E6E6-4C01-A064-7434C95D87A9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6E6-4C01-A064-7434C95D87A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E6-4C01-A064-7434C95D87A9}"/>
            </c:ext>
          </c:extLst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Average Weekly Deaths 2019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Sheet1!$B$16:$BA$16</c:f>
              <c:numCache>
                <c:formatCode>0</c:formatCode>
                <c:ptCount val="52"/>
                <c:pt idx="0">
                  <c:v>3161.3076923076924</c:v>
                </c:pt>
                <c:pt idx="1">
                  <c:v>3161.3076923076924</c:v>
                </c:pt>
                <c:pt idx="2">
                  <c:v>3161.3076923076924</c:v>
                </c:pt>
                <c:pt idx="3">
                  <c:v>3161.3076923076924</c:v>
                </c:pt>
                <c:pt idx="4">
                  <c:v>3161.3076923076924</c:v>
                </c:pt>
                <c:pt idx="5">
                  <c:v>3161.3076923076924</c:v>
                </c:pt>
                <c:pt idx="6">
                  <c:v>3161.3076923076924</c:v>
                </c:pt>
                <c:pt idx="7">
                  <c:v>3161.3076923076924</c:v>
                </c:pt>
                <c:pt idx="8">
                  <c:v>3161.3076923076924</c:v>
                </c:pt>
                <c:pt idx="9">
                  <c:v>3161.3076923076924</c:v>
                </c:pt>
                <c:pt idx="10">
                  <c:v>3161.3076923076924</c:v>
                </c:pt>
                <c:pt idx="11">
                  <c:v>3161.3076923076924</c:v>
                </c:pt>
                <c:pt idx="12">
                  <c:v>3161.3076923076924</c:v>
                </c:pt>
                <c:pt idx="13">
                  <c:v>3161.3076923076924</c:v>
                </c:pt>
                <c:pt idx="14">
                  <c:v>3161.3076923076924</c:v>
                </c:pt>
                <c:pt idx="15">
                  <c:v>3161.3076923076924</c:v>
                </c:pt>
                <c:pt idx="16">
                  <c:v>3161.3076923076924</c:v>
                </c:pt>
                <c:pt idx="17">
                  <c:v>3161.3076923076924</c:v>
                </c:pt>
                <c:pt idx="18">
                  <c:v>3161.3076923076924</c:v>
                </c:pt>
                <c:pt idx="19">
                  <c:v>3161.3076923076924</c:v>
                </c:pt>
                <c:pt idx="20">
                  <c:v>3161.3076923076924</c:v>
                </c:pt>
                <c:pt idx="21">
                  <c:v>3161.3076923076924</c:v>
                </c:pt>
                <c:pt idx="22">
                  <c:v>3161.3076923076924</c:v>
                </c:pt>
                <c:pt idx="23">
                  <c:v>3161.3076923076924</c:v>
                </c:pt>
                <c:pt idx="24">
                  <c:v>3161.3076923076924</c:v>
                </c:pt>
                <c:pt idx="25">
                  <c:v>3161.3076923076924</c:v>
                </c:pt>
                <c:pt idx="26">
                  <c:v>3161.3076923076924</c:v>
                </c:pt>
                <c:pt idx="27">
                  <c:v>3161.3076923076924</c:v>
                </c:pt>
                <c:pt idx="28">
                  <c:v>3161.3076923076924</c:v>
                </c:pt>
                <c:pt idx="29">
                  <c:v>3161.3076923076924</c:v>
                </c:pt>
                <c:pt idx="30">
                  <c:v>3161.3076923076924</c:v>
                </c:pt>
                <c:pt idx="31">
                  <c:v>3161.3076923076924</c:v>
                </c:pt>
                <c:pt idx="32">
                  <c:v>3161.3076923076924</c:v>
                </c:pt>
                <c:pt idx="33">
                  <c:v>3161.3076923076924</c:v>
                </c:pt>
                <c:pt idx="34">
                  <c:v>3161.3076923076924</c:v>
                </c:pt>
                <c:pt idx="35">
                  <c:v>3161.3076923076924</c:v>
                </c:pt>
                <c:pt idx="36">
                  <c:v>3161.3076923076924</c:v>
                </c:pt>
                <c:pt idx="37">
                  <c:v>3161.3076923076924</c:v>
                </c:pt>
                <c:pt idx="38">
                  <c:v>3161.3076923076924</c:v>
                </c:pt>
                <c:pt idx="39">
                  <c:v>3161.3076923076924</c:v>
                </c:pt>
                <c:pt idx="40">
                  <c:v>3161.3076923076924</c:v>
                </c:pt>
                <c:pt idx="41">
                  <c:v>3161.3076923076924</c:v>
                </c:pt>
                <c:pt idx="42">
                  <c:v>3161.3076923076924</c:v>
                </c:pt>
                <c:pt idx="43">
                  <c:v>3161.3076923076924</c:v>
                </c:pt>
                <c:pt idx="44">
                  <c:v>3161.3076923076924</c:v>
                </c:pt>
                <c:pt idx="45">
                  <c:v>3161.3076923076924</c:v>
                </c:pt>
                <c:pt idx="46">
                  <c:v>3161.3076923076924</c:v>
                </c:pt>
                <c:pt idx="47">
                  <c:v>3161.3076923076924</c:v>
                </c:pt>
                <c:pt idx="48">
                  <c:v>3161.3076923076924</c:v>
                </c:pt>
                <c:pt idx="49">
                  <c:v>3161.3076923076924</c:v>
                </c:pt>
                <c:pt idx="50">
                  <c:v>3161.3076923076924</c:v>
                </c:pt>
                <c:pt idx="51">
                  <c:v>3161.3076923076924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6E6-4C01-A064-7434C95D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effectLst/>
                  </a:rPr>
                  <a:t>21 of 52 Weeks Above the 8 Year Average Weekly Deaths</a:t>
                </a:r>
                <a:br>
                  <a:rPr lang="en-AU" sz="1800" b="1" i="0" baseline="0">
                    <a:effectLst/>
                  </a:rPr>
                </a:br>
                <a:r>
                  <a:rPr lang="en-AU" sz="1800" b="1" i="0" u="none" strike="noStrike" baseline="0">
                    <a:effectLst/>
                  </a:rPr>
                  <a:t>21 of 52 Weeks Above the 2019 Average Weekly Deaths</a:t>
                </a:r>
                <a:endParaRPr lang="en-AU">
                  <a:effectLst/>
                </a:endParaRPr>
              </a:p>
            </c:rich>
          </c:tx>
          <c:layout>
            <c:manualLayout>
              <c:xMode val="edge"/>
              <c:yMode val="edge"/>
              <c:x val="0.12251277134661963"/>
              <c:y val="2.66352447556768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AU" sz="18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2018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1.961938395134393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Sheet1!$A$6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Sheet1!$B$6:$BA$6</c:f>
              <c:numCache>
                <c:formatCode>General</c:formatCode>
                <c:ptCount val="52"/>
                <c:pt idx="0">
                  <c:v>2819</c:v>
                </c:pt>
                <c:pt idx="1">
                  <c:v>2828</c:v>
                </c:pt>
                <c:pt idx="2">
                  <c:v>2764</c:v>
                </c:pt>
                <c:pt idx="3">
                  <c:v>2883</c:v>
                </c:pt>
                <c:pt idx="4">
                  <c:v>2885</c:v>
                </c:pt>
                <c:pt idx="5">
                  <c:v>2724</c:v>
                </c:pt>
                <c:pt idx="6">
                  <c:v>2825</c:v>
                </c:pt>
                <c:pt idx="7">
                  <c:v>2857</c:v>
                </c:pt>
                <c:pt idx="8">
                  <c:v>2858</c:v>
                </c:pt>
                <c:pt idx="9">
                  <c:v>2882</c:v>
                </c:pt>
                <c:pt idx="10">
                  <c:v>2879</c:v>
                </c:pt>
                <c:pt idx="11">
                  <c:v>2871</c:v>
                </c:pt>
                <c:pt idx="12">
                  <c:v>2939</c:v>
                </c:pt>
                <c:pt idx="13">
                  <c:v>2784</c:v>
                </c:pt>
                <c:pt idx="14">
                  <c:v>2828</c:v>
                </c:pt>
                <c:pt idx="15">
                  <c:v>2965</c:v>
                </c:pt>
                <c:pt idx="16">
                  <c:v>2840</c:v>
                </c:pt>
                <c:pt idx="17">
                  <c:v>3021</c:v>
                </c:pt>
                <c:pt idx="18">
                  <c:v>3148</c:v>
                </c:pt>
                <c:pt idx="19">
                  <c:v>3133</c:v>
                </c:pt>
                <c:pt idx="20">
                  <c:v>3252</c:v>
                </c:pt>
                <c:pt idx="21">
                  <c:v>3199</c:v>
                </c:pt>
                <c:pt idx="22">
                  <c:v>3301</c:v>
                </c:pt>
                <c:pt idx="23">
                  <c:v>3130</c:v>
                </c:pt>
                <c:pt idx="24">
                  <c:v>3254</c:v>
                </c:pt>
                <c:pt idx="25">
                  <c:v>3310</c:v>
                </c:pt>
                <c:pt idx="26">
                  <c:v>3375</c:v>
                </c:pt>
                <c:pt idx="27">
                  <c:v>3214</c:v>
                </c:pt>
                <c:pt idx="28">
                  <c:v>3376</c:v>
                </c:pt>
                <c:pt idx="29">
                  <c:v>3467</c:v>
                </c:pt>
                <c:pt idx="30">
                  <c:v>3287</c:v>
                </c:pt>
                <c:pt idx="31">
                  <c:v>3209</c:v>
                </c:pt>
                <c:pt idx="32">
                  <c:v>3375</c:v>
                </c:pt>
                <c:pt idx="33">
                  <c:v>3354</c:v>
                </c:pt>
                <c:pt idx="34">
                  <c:v>3449</c:v>
                </c:pt>
                <c:pt idx="35">
                  <c:v>3313</c:v>
                </c:pt>
                <c:pt idx="36">
                  <c:v>3111</c:v>
                </c:pt>
                <c:pt idx="37">
                  <c:v>3152</c:v>
                </c:pt>
                <c:pt idx="38">
                  <c:v>3143</c:v>
                </c:pt>
                <c:pt idx="39">
                  <c:v>3137</c:v>
                </c:pt>
                <c:pt idx="40">
                  <c:v>3155</c:v>
                </c:pt>
                <c:pt idx="41">
                  <c:v>3090</c:v>
                </c:pt>
                <c:pt idx="42">
                  <c:v>2983</c:v>
                </c:pt>
                <c:pt idx="43">
                  <c:v>3032</c:v>
                </c:pt>
                <c:pt idx="44">
                  <c:v>3000</c:v>
                </c:pt>
                <c:pt idx="45">
                  <c:v>2903</c:v>
                </c:pt>
                <c:pt idx="46">
                  <c:v>2991</c:v>
                </c:pt>
                <c:pt idx="47">
                  <c:v>2957</c:v>
                </c:pt>
                <c:pt idx="48">
                  <c:v>2964</c:v>
                </c:pt>
                <c:pt idx="49">
                  <c:v>2989</c:v>
                </c:pt>
                <c:pt idx="50">
                  <c:v>2934</c:v>
                </c:pt>
                <c:pt idx="51">
                  <c:v>2945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5-980D-4501-9F21-11FD61470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80D-4501-9F21-11FD6147057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80D-4501-9F21-11FD614705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80D-4501-9F21-11FD6147057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80D-4501-9F21-11FD6147057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80D-4501-9F21-11FD6147057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980D-4501-9F21-11FD61470571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980D-4501-9F21-11FD61470571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980D-4501-9F21-11FD61470571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80D-4501-9F21-11FD61470571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80D-4501-9F21-11FD6147057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0D-4501-9F21-11FD61470571}"/>
            </c:ext>
          </c:extLst>
        </c:ser>
        <c:ser>
          <c:idx val="9"/>
          <c:order val="9"/>
          <c:tx>
            <c:strRef>
              <c:f>Sheet1!$A$15</c:f>
              <c:strCache>
                <c:ptCount val="1"/>
                <c:pt idx="0">
                  <c:v>Average Weekly Deaths 2018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Sheet1!$C$15:$BA$15</c:f>
              <c:numCache>
                <c:formatCode>0</c:formatCode>
                <c:ptCount val="51"/>
                <c:pt idx="0">
                  <c:v>3059.3076923076924</c:v>
                </c:pt>
                <c:pt idx="1">
                  <c:v>3059.3076923076924</c:v>
                </c:pt>
                <c:pt idx="2">
                  <c:v>3059.3076923076924</c:v>
                </c:pt>
                <c:pt idx="3">
                  <c:v>3059.3076923076924</c:v>
                </c:pt>
                <c:pt idx="4">
                  <c:v>3059.3076923076924</c:v>
                </c:pt>
                <c:pt idx="5">
                  <c:v>3059.3076923076924</c:v>
                </c:pt>
                <c:pt idx="6">
                  <c:v>3059.3076923076924</c:v>
                </c:pt>
                <c:pt idx="7">
                  <c:v>3059.3076923076924</c:v>
                </c:pt>
                <c:pt idx="8">
                  <c:v>3059.3076923076924</c:v>
                </c:pt>
                <c:pt idx="9">
                  <c:v>3059.3076923076924</c:v>
                </c:pt>
                <c:pt idx="10">
                  <c:v>3059.3076923076924</c:v>
                </c:pt>
                <c:pt idx="11">
                  <c:v>3059.3076923076924</c:v>
                </c:pt>
                <c:pt idx="12">
                  <c:v>3059.3076923076924</c:v>
                </c:pt>
                <c:pt idx="13">
                  <c:v>3059.3076923076924</c:v>
                </c:pt>
                <c:pt idx="14">
                  <c:v>3059.3076923076924</c:v>
                </c:pt>
                <c:pt idx="15">
                  <c:v>3059.3076923076924</c:v>
                </c:pt>
                <c:pt idx="16">
                  <c:v>3059.3076923076924</c:v>
                </c:pt>
                <c:pt idx="17">
                  <c:v>3059.3076923076924</c:v>
                </c:pt>
                <c:pt idx="18">
                  <c:v>3059.3076923076924</c:v>
                </c:pt>
                <c:pt idx="19">
                  <c:v>3059.3076923076924</c:v>
                </c:pt>
                <c:pt idx="20">
                  <c:v>3059.3076923076924</c:v>
                </c:pt>
                <c:pt idx="21">
                  <c:v>3059.3076923076924</c:v>
                </c:pt>
                <c:pt idx="22">
                  <c:v>3059.3076923076924</c:v>
                </c:pt>
                <c:pt idx="23">
                  <c:v>3059.3076923076924</c:v>
                </c:pt>
                <c:pt idx="24">
                  <c:v>3059.3076923076924</c:v>
                </c:pt>
                <c:pt idx="25">
                  <c:v>3059.3076923076924</c:v>
                </c:pt>
                <c:pt idx="26">
                  <c:v>3059.3076923076924</c:v>
                </c:pt>
                <c:pt idx="27">
                  <c:v>3059.3076923076924</c:v>
                </c:pt>
                <c:pt idx="28">
                  <c:v>3059.3076923076924</c:v>
                </c:pt>
                <c:pt idx="29">
                  <c:v>3059.3076923076924</c:v>
                </c:pt>
                <c:pt idx="30">
                  <c:v>3059.3076923076924</c:v>
                </c:pt>
                <c:pt idx="31">
                  <c:v>3059.3076923076924</c:v>
                </c:pt>
                <c:pt idx="32">
                  <c:v>3059.3076923076924</c:v>
                </c:pt>
                <c:pt idx="33">
                  <c:v>3059.3076923076924</c:v>
                </c:pt>
                <c:pt idx="34">
                  <c:v>3059.3076923076924</c:v>
                </c:pt>
                <c:pt idx="35">
                  <c:v>3059.3076923076924</c:v>
                </c:pt>
                <c:pt idx="36">
                  <c:v>3059.3076923076924</c:v>
                </c:pt>
                <c:pt idx="37">
                  <c:v>3059.3076923076924</c:v>
                </c:pt>
                <c:pt idx="38">
                  <c:v>3059.3076923076924</c:v>
                </c:pt>
                <c:pt idx="39">
                  <c:v>3059.3076923076924</c:v>
                </c:pt>
                <c:pt idx="40">
                  <c:v>3059.3076923076924</c:v>
                </c:pt>
                <c:pt idx="41">
                  <c:v>3059.3076923076924</c:v>
                </c:pt>
                <c:pt idx="42">
                  <c:v>3059.3076923076924</c:v>
                </c:pt>
                <c:pt idx="43">
                  <c:v>3059.3076923076924</c:v>
                </c:pt>
                <c:pt idx="44">
                  <c:v>3059.3076923076924</c:v>
                </c:pt>
                <c:pt idx="45">
                  <c:v>3059.3076923076924</c:v>
                </c:pt>
                <c:pt idx="46">
                  <c:v>3059.3076923076924</c:v>
                </c:pt>
                <c:pt idx="47">
                  <c:v>3059.3076923076924</c:v>
                </c:pt>
                <c:pt idx="48">
                  <c:v>3059.3076923076924</c:v>
                </c:pt>
                <c:pt idx="49">
                  <c:v>3059.3076923076924</c:v>
                </c:pt>
                <c:pt idx="50">
                  <c:v>3059.3076923076924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80D-4501-9F21-11FD61470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  <a:t>15 of 52 Weeks Above the 8 Year Average Weekly Deaths</a:t>
                </a:r>
              </a:p>
              <a:p>
                <a:pPr>
                  <a:defRPr sz="1800"/>
                </a:pPr>
                <a:r>
                  <a: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rPr>
                  <a:t>24 of 52 Weeks Above the 2018 Average Weekly Deaths</a:t>
                </a:r>
              </a:p>
            </c:rich>
          </c:tx>
          <c:layout>
            <c:manualLayout>
              <c:xMode val="edge"/>
              <c:yMode val="edge"/>
              <c:x val="0.12452201386219128"/>
              <c:y val="2.85971831508112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2017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r>
              <a:rPr lang="en-AU" sz="1800"/>
              <a:t> 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3.923876790268785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Sheet1!$A$5</c:f>
              <c:strCache>
                <c:ptCount val="1"/>
                <c:pt idx="0">
                  <c:v>2017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Sheet1!$B$5:$BA$5</c:f>
              <c:numCache>
                <c:formatCode>General</c:formatCode>
                <c:ptCount val="52"/>
                <c:pt idx="0">
                  <c:v>2895</c:v>
                </c:pt>
                <c:pt idx="1">
                  <c:v>2897</c:v>
                </c:pt>
                <c:pt idx="2">
                  <c:v>2806</c:v>
                </c:pt>
                <c:pt idx="3">
                  <c:v>2887</c:v>
                </c:pt>
                <c:pt idx="4">
                  <c:v>2745</c:v>
                </c:pt>
                <c:pt idx="5">
                  <c:v>2911</c:v>
                </c:pt>
                <c:pt idx="6">
                  <c:v>2849</c:v>
                </c:pt>
                <c:pt idx="7">
                  <c:v>2958</c:v>
                </c:pt>
                <c:pt idx="8">
                  <c:v>2908</c:v>
                </c:pt>
                <c:pt idx="9">
                  <c:v>3017</c:v>
                </c:pt>
                <c:pt idx="10">
                  <c:v>2785</c:v>
                </c:pt>
                <c:pt idx="11">
                  <c:v>2885</c:v>
                </c:pt>
                <c:pt idx="12">
                  <c:v>2858</c:v>
                </c:pt>
                <c:pt idx="13">
                  <c:v>2988</c:v>
                </c:pt>
                <c:pt idx="14">
                  <c:v>2966</c:v>
                </c:pt>
                <c:pt idx="15">
                  <c:v>3011</c:v>
                </c:pt>
                <c:pt idx="16">
                  <c:v>3010</c:v>
                </c:pt>
                <c:pt idx="17">
                  <c:v>2963</c:v>
                </c:pt>
                <c:pt idx="18">
                  <c:v>3108</c:v>
                </c:pt>
                <c:pt idx="19">
                  <c:v>3091</c:v>
                </c:pt>
                <c:pt idx="20">
                  <c:v>3173</c:v>
                </c:pt>
                <c:pt idx="21">
                  <c:v>3203</c:v>
                </c:pt>
                <c:pt idx="22">
                  <c:v>3263</c:v>
                </c:pt>
                <c:pt idx="23">
                  <c:v>3266</c:v>
                </c:pt>
                <c:pt idx="24">
                  <c:v>3232</c:v>
                </c:pt>
                <c:pt idx="25">
                  <c:v>3313</c:v>
                </c:pt>
                <c:pt idx="26">
                  <c:v>3468</c:v>
                </c:pt>
                <c:pt idx="27">
                  <c:v>3504</c:v>
                </c:pt>
                <c:pt idx="28">
                  <c:v>3700</c:v>
                </c:pt>
                <c:pt idx="29">
                  <c:v>3634</c:v>
                </c:pt>
                <c:pt idx="30">
                  <c:v>3749</c:v>
                </c:pt>
                <c:pt idx="31">
                  <c:v>3734</c:v>
                </c:pt>
                <c:pt idx="32">
                  <c:v>3673</c:v>
                </c:pt>
                <c:pt idx="33">
                  <c:v>3668</c:v>
                </c:pt>
                <c:pt idx="34">
                  <c:v>3843</c:v>
                </c:pt>
                <c:pt idx="35">
                  <c:v>3621</c:v>
                </c:pt>
                <c:pt idx="36">
                  <c:v>3697</c:v>
                </c:pt>
                <c:pt idx="37">
                  <c:v>3603</c:v>
                </c:pt>
                <c:pt idx="38">
                  <c:v>3338</c:v>
                </c:pt>
                <c:pt idx="39">
                  <c:v>3283</c:v>
                </c:pt>
                <c:pt idx="40">
                  <c:v>3184</c:v>
                </c:pt>
                <c:pt idx="41">
                  <c:v>3075</c:v>
                </c:pt>
                <c:pt idx="42">
                  <c:v>2971</c:v>
                </c:pt>
                <c:pt idx="43">
                  <c:v>3015</c:v>
                </c:pt>
                <c:pt idx="44">
                  <c:v>2870</c:v>
                </c:pt>
                <c:pt idx="45">
                  <c:v>2947</c:v>
                </c:pt>
                <c:pt idx="46">
                  <c:v>2896</c:v>
                </c:pt>
                <c:pt idx="47">
                  <c:v>2882</c:v>
                </c:pt>
                <c:pt idx="48">
                  <c:v>2921</c:v>
                </c:pt>
                <c:pt idx="49">
                  <c:v>2975</c:v>
                </c:pt>
                <c:pt idx="50">
                  <c:v>2914</c:v>
                </c:pt>
                <c:pt idx="51">
                  <c:v>2775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4-B287-4F6A-99B1-3FFE398A0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287-4F6A-99B1-3FFE398A073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287-4F6A-99B1-3FFE398A07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287-4F6A-99B1-3FFE398A07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287-4F6A-99B1-3FFE398A073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287-4F6A-99B1-3FFE398A073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B287-4F6A-99B1-3FFE398A0732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B287-4F6A-99B1-3FFE398A0732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B287-4F6A-99B1-3FFE398A073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287-4F6A-99B1-3FFE398A073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B287-4F6A-99B1-3FFE398A0732}"/>
                    </c:ext>
                  </c:extLst>
                </c:dPt>
                <c:dPt>
                  <c:idx val="26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B287-4F6A-99B1-3FFE398A0732}"/>
                    </c:ext>
                  </c:extLst>
                </c:dPt>
                <c:dPt>
                  <c:idx val="51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B287-4F6A-99B1-3FFE398A0732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B287-4F6A-99B1-3FFE398A073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7-4F6A-99B1-3FFE398A0732}"/>
            </c:ext>
          </c:extLst>
        </c:ser>
        <c:ser>
          <c:idx val="9"/>
          <c:order val="9"/>
          <c:tx>
            <c:strRef>
              <c:f>Sheet1!$A$14</c:f>
              <c:strCache>
                <c:ptCount val="1"/>
                <c:pt idx="0">
                  <c:v>Average Weekly Deaths 2017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Sheet1!$B$14:$BA$14</c:f>
              <c:numCache>
                <c:formatCode>0</c:formatCode>
                <c:ptCount val="52"/>
                <c:pt idx="0">
                  <c:v>3152.4615384615386</c:v>
                </c:pt>
                <c:pt idx="1">
                  <c:v>3152.4615384615386</c:v>
                </c:pt>
                <c:pt idx="2">
                  <c:v>3152.4615384615386</c:v>
                </c:pt>
                <c:pt idx="3">
                  <c:v>3152.4615384615386</c:v>
                </c:pt>
                <c:pt idx="4">
                  <c:v>3152.4615384615386</c:v>
                </c:pt>
                <c:pt idx="5">
                  <c:v>3152.4615384615386</c:v>
                </c:pt>
                <c:pt idx="6">
                  <c:v>3152.4615384615386</c:v>
                </c:pt>
                <c:pt idx="7">
                  <c:v>3152.4615384615386</c:v>
                </c:pt>
                <c:pt idx="8">
                  <c:v>3152.4615384615386</c:v>
                </c:pt>
                <c:pt idx="9">
                  <c:v>3152.4615384615386</c:v>
                </c:pt>
                <c:pt idx="10">
                  <c:v>3152.4615384615386</c:v>
                </c:pt>
                <c:pt idx="11">
                  <c:v>3152.4615384615386</c:v>
                </c:pt>
                <c:pt idx="12">
                  <c:v>3152.4615384615386</c:v>
                </c:pt>
                <c:pt idx="13">
                  <c:v>3152.4615384615386</c:v>
                </c:pt>
                <c:pt idx="14">
                  <c:v>3152.4615384615386</c:v>
                </c:pt>
                <c:pt idx="15">
                  <c:v>3152.4615384615386</c:v>
                </c:pt>
                <c:pt idx="16">
                  <c:v>3152.4615384615386</c:v>
                </c:pt>
                <c:pt idx="17">
                  <c:v>3152.4615384615386</c:v>
                </c:pt>
                <c:pt idx="18">
                  <c:v>3152.4615384615386</c:v>
                </c:pt>
                <c:pt idx="19">
                  <c:v>3152.4615384615386</c:v>
                </c:pt>
                <c:pt idx="20">
                  <c:v>3152.4615384615386</c:v>
                </c:pt>
                <c:pt idx="21">
                  <c:v>3152.4615384615386</c:v>
                </c:pt>
                <c:pt idx="22">
                  <c:v>3152.4615384615386</c:v>
                </c:pt>
                <c:pt idx="23">
                  <c:v>3152.4615384615386</c:v>
                </c:pt>
                <c:pt idx="24">
                  <c:v>3152.4615384615386</c:v>
                </c:pt>
                <c:pt idx="25">
                  <c:v>3152.4615384615386</c:v>
                </c:pt>
                <c:pt idx="26">
                  <c:v>3152.4615384615386</c:v>
                </c:pt>
                <c:pt idx="27">
                  <c:v>3152.4615384615386</c:v>
                </c:pt>
                <c:pt idx="28">
                  <c:v>3152.4615384615386</c:v>
                </c:pt>
                <c:pt idx="29">
                  <c:v>3152.4615384615386</c:v>
                </c:pt>
                <c:pt idx="30">
                  <c:v>3152.4615384615386</c:v>
                </c:pt>
                <c:pt idx="31">
                  <c:v>3152.4615384615386</c:v>
                </c:pt>
                <c:pt idx="32">
                  <c:v>3152.4615384615386</c:v>
                </c:pt>
                <c:pt idx="33">
                  <c:v>3152.4615384615386</c:v>
                </c:pt>
                <c:pt idx="34">
                  <c:v>3152.4615384615386</c:v>
                </c:pt>
                <c:pt idx="35">
                  <c:v>3152.4615384615386</c:v>
                </c:pt>
                <c:pt idx="36">
                  <c:v>3152.4615384615386</c:v>
                </c:pt>
                <c:pt idx="37">
                  <c:v>3152.4615384615386</c:v>
                </c:pt>
                <c:pt idx="38">
                  <c:v>3152.4615384615386</c:v>
                </c:pt>
                <c:pt idx="39">
                  <c:v>3152.4615384615386</c:v>
                </c:pt>
                <c:pt idx="40">
                  <c:v>3152.4615384615386</c:v>
                </c:pt>
                <c:pt idx="41">
                  <c:v>3152.4615384615386</c:v>
                </c:pt>
                <c:pt idx="42">
                  <c:v>3152.4615384615386</c:v>
                </c:pt>
                <c:pt idx="43">
                  <c:v>3152.4615384615386</c:v>
                </c:pt>
                <c:pt idx="44">
                  <c:v>3152.4615384615386</c:v>
                </c:pt>
                <c:pt idx="45">
                  <c:v>3152.4615384615386</c:v>
                </c:pt>
                <c:pt idx="46">
                  <c:v>3152.4615384615386</c:v>
                </c:pt>
                <c:pt idx="47">
                  <c:v>3152.4615384615386</c:v>
                </c:pt>
                <c:pt idx="48">
                  <c:v>3152.4615384615386</c:v>
                </c:pt>
                <c:pt idx="49">
                  <c:v>3152.4615384615386</c:v>
                </c:pt>
                <c:pt idx="50">
                  <c:v>3152.4615384615386</c:v>
                </c:pt>
                <c:pt idx="51">
                  <c:v>3152.4615384615386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287-4F6A-99B1-3FFE398A0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effectLst/>
                  </a:rPr>
                  <a:t>19 of 52 Weeks Above the 8 Year Average Weekly Deaths</a:t>
                </a:r>
                <a:br>
                  <a:rPr lang="en-AU" sz="1800" b="1" i="0" baseline="0">
                    <a:effectLst/>
                  </a:rPr>
                </a:br>
                <a:r>
                  <a:rPr lang="en-AU" sz="1800" b="1" i="0" u="none" strike="noStrike" baseline="0">
                    <a:effectLst/>
                  </a:rPr>
                  <a:t>20 of 52 Weeks Above the 2017 Average Weekly Deaths</a:t>
                </a:r>
                <a:endParaRPr lang="en-AU">
                  <a:effectLst/>
                </a:endParaRPr>
              </a:p>
            </c:rich>
          </c:tx>
          <c:layout>
            <c:manualLayout>
              <c:xMode val="edge"/>
              <c:yMode val="edge"/>
              <c:x val="0.12251277134661963"/>
              <c:y val="2.66352447556768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AU" sz="18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2016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1.961938395134393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Sheet1!$A$4</c:f>
              <c:strCache>
                <c:ptCount val="1"/>
                <c:pt idx="0">
                  <c:v>2016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Sheet1!$B$4:$BA$4</c:f>
              <c:numCache>
                <c:formatCode>General</c:formatCode>
                <c:ptCount val="52"/>
                <c:pt idx="0">
                  <c:v>2799</c:v>
                </c:pt>
                <c:pt idx="1">
                  <c:v>2879</c:v>
                </c:pt>
                <c:pt idx="2">
                  <c:v>2841</c:v>
                </c:pt>
                <c:pt idx="3">
                  <c:v>2678</c:v>
                </c:pt>
                <c:pt idx="4">
                  <c:v>2825</c:v>
                </c:pt>
                <c:pt idx="5">
                  <c:v>2736</c:v>
                </c:pt>
                <c:pt idx="6">
                  <c:v>2747</c:v>
                </c:pt>
                <c:pt idx="7">
                  <c:v>2773</c:v>
                </c:pt>
                <c:pt idx="8">
                  <c:v>2738</c:v>
                </c:pt>
                <c:pt idx="9">
                  <c:v>2822</c:v>
                </c:pt>
                <c:pt idx="10">
                  <c:v>2769</c:v>
                </c:pt>
                <c:pt idx="11">
                  <c:v>2853</c:v>
                </c:pt>
                <c:pt idx="12">
                  <c:v>2829</c:v>
                </c:pt>
                <c:pt idx="13">
                  <c:v>2946</c:v>
                </c:pt>
                <c:pt idx="14">
                  <c:v>2934</c:v>
                </c:pt>
                <c:pt idx="15">
                  <c:v>2872</c:v>
                </c:pt>
                <c:pt idx="16">
                  <c:v>2866</c:v>
                </c:pt>
                <c:pt idx="17">
                  <c:v>2853</c:v>
                </c:pt>
                <c:pt idx="18">
                  <c:v>2958</c:v>
                </c:pt>
                <c:pt idx="19">
                  <c:v>2975</c:v>
                </c:pt>
                <c:pt idx="20">
                  <c:v>3170</c:v>
                </c:pt>
                <c:pt idx="21">
                  <c:v>3164</c:v>
                </c:pt>
                <c:pt idx="22">
                  <c:v>3273</c:v>
                </c:pt>
                <c:pt idx="23">
                  <c:v>3051</c:v>
                </c:pt>
                <c:pt idx="24">
                  <c:v>3200</c:v>
                </c:pt>
                <c:pt idx="25">
                  <c:v>3253</c:v>
                </c:pt>
                <c:pt idx="26">
                  <c:v>3332</c:v>
                </c:pt>
                <c:pt idx="27">
                  <c:v>3334</c:v>
                </c:pt>
                <c:pt idx="28">
                  <c:v>3310</c:v>
                </c:pt>
                <c:pt idx="29">
                  <c:v>3339</c:v>
                </c:pt>
                <c:pt idx="30">
                  <c:v>3298</c:v>
                </c:pt>
                <c:pt idx="31">
                  <c:v>3362</c:v>
                </c:pt>
                <c:pt idx="32">
                  <c:v>3463</c:v>
                </c:pt>
                <c:pt idx="33">
                  <c:v>3455</c:v>
                </c:pt>
                <c:pt idx="34">
                  <c:v>3483</c:v>
                </c:pt>
                <c:pt idx="35">
                  <c:v>3336</c:v>
                </c:pt>
                <c:pt idx="36">
                  <c:v>3291</c:v>
                </c:pt>
                <c:pt idx="37">
                  <c:v>3172</c:v>
                </c:pt>
                <c:pt idx="38">
                  <c:v>3232</c:v>
                </c:pt>
                <c:pt idx="39">
                  <c:v>3198</c:v>
                </c:pt>
                <c:pt idx="40">
                  <c:v>3171</c:v>
                </c:pt>
                <c:pt idx="41">
                  <c:v>3161</c:v>
                </c:pt>
                <c:pt idx="42">
                  <c:v>3124</c:v>
                </c:pt>
                <c:pt idx="43">
                  <c:v>3073</c:v>
                </c:pt>
                <c:pt idx="44">
                  <c:v>3123</c:v>
                </c:pt>
                <c:pt idx="45">
                  <c:v>2959</c:v>
                </c:pt>
                <c:pt idx="46">
                  <c:v>3024</c:v>
                </c:pt>
                <c:pt idx="47">
                  <c:v>2895</c:v>
                </c:pt>
                <c:pt idx="48">
                  <c:v>2753</c:v>
                </c:pt>
                <c:pt idx="49">
                  <c:v>2909</c:v>
                </c:pt>
                <c:pt idx="50">
                  <c:v>2934</c:v>
                </c:pt>
                <c:pt idx="51">
                  <c:v>2919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3-7CB0-420B-9AE4-50442DE4D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Sheet1!$B$3:$BA$3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2925</c:v>
                      </c:pt>
                      <c:pt idx="1">
                        <c:v>2772</c:v>
                      </c:pt>
                      <c:pt idx="2">
                        <c:v>2771</c:v>
                      </c:pt>
                      <c:pt idx="3">
                        <c:v>2768</c:v>
                      </c:pt>
                      <c:pt idx="4">
                        <c:v>2680</c:v>
                      </c:pt>
                      <c:pt idx="5">
                        <c:v>2879</c:v>
                      </c:pt>
                      <c:pt idx="6">
                        <c:v>2749</c:v>
                      </c:pt>
                      <c:pt idx="7">
                        <c:v>2741</c:v>
                      </c:pt>
                      <c:pt idx="8">
                        <c:v>2788</c:v>
                      </c:pt>
                      <c:pt idx="9">
                        <c:v>2846</c:v>
                      </c:pt>
                      <c:pt idx="10">
                        <c:v>2738</c:v>
                      </c:pt>
                      <c:pt idx="11">
                        <c:v>2829</c:v>
                      </c:pt>
                      <c:pt idx="12">
                        <c:v>2812</c:v>
                      </c:pt>
                      <c:pt idx="13">
                        <c:v>2849</c:v>
                      </c:pt>
                      <c:pt idx="14">
                        <c:v>2962</c:v>
                      </c:pt>
                      <c:pt idx="15">
                        <c:v>2877</c:v>
                      </c:pt>
                      <c:pt idx="16">
                        <c:v>2997</c:v>
                      </c:pt>
                      <c:pt idx="17">
                        <c:v>3042</c:v>
                      </c:pt>
                      <c:pt idx="18">
                        <c:v>3082</c:v>
                      </c:pt>
                      <c:pt idx="19">
                        <c:v>3074</c:v>
                      </c:pt>
                      <c:pt idx="20">
                        <c:v>2990</c:v>
                      </c:pt>
                      <c:pt idx="21">
                        <c:v>3033</c:v>
                      </c:pt>
                      <c:pt idx="22">
                        <c:v>3112</c:v>
                      </c:pt>
                      <c:pt idx="23">
                        <c:v>3139</c:v>
                      </c:pt>
                      <c:pt idx="24">
                        <c:v>3091</c:v>
                      </c:pt>
                      <c:pt idx="25">
                        <c:v>3157</c:v>
                      </c:pt>
                      <c:pt idx="26">
                        <c:v>3222</c:v>
                      </c:pt>
                      <c:pt idx="27">
                        <c:v>3356</c:v>
                      </c:pt>
                      <c:pt idx="28">
                        <c:v>3347</c:v>
                      </c:pt>
                      <c:pt idx="29">
                        <c:v>3362</c:v>
                      </c:pt>
                      <c:pt idx="30">
                        <c:v>3399</c:v>
                      </c:pt>
                      <c:pt idx="31">
                        <c:v>3399</c:v>
                      </c:pt>
                      <c:pt idx="32">
                        <c:v>3468</c:v>
                      </c:pt>
                      <c:pt idx="33">
                        <c:v>3532</c:v>
                      </c:pt>
                      <c:pt idx="34">
                        <c:v>3359</c:v>
                      </c:pt>
                      <c:pt idx="35">
                        <c:v>3478</c:v>
                      </c:pt>
                      <c:pt idx="36">
                        <c:v>3359</c:v>
                      </c:pt>
                      <c:pt idx="37">
                        <c:v>3310</c:v>
                      </c:pt>
                      <c:pt idx="38">
                        <c:v>3152</c:v>
                      </c:pt>
                      <c:pt idx="39">
                        <c:v>3109</c:v>
                      </c:pt>
                      <c:pt idx="40">
                        <c:v>3069</c:v>
                      </c:pt>
                      <c:pt idx="41">
                        <c:v>2991</c:v>
                      </c:pt>
                      <c:pt idx="42">
                        <c:v>2916</c:v>
                      </c:pt>
                      <c:pt idx="43">
                        <c:v>2899</c:v>
                      </c:pt>
                      <c:pt idx="44">
                        <c:v>2891</c:v>
                      </c:pt>
                      <c:pt idx="45">
                        <c:v>2775</c:v>
                      </c:pt>
                      <c:pt idx="46">
                        <c:v>2878</c:v>
                      </c:pt>
                      <c:pt idx="47">
                        <c:v>2866</c:v>
                      </c:pt>
                      <c:pt idx="48">
                        <c:v>2815</c:v>
                      </c:pt>
                      <c:pt idx="49">
                        <c:v>2888</c:v>
                      </c:pt>
                      <c:pt idx="50">
                        <c:v>2811</c:v>
                      </c:pt>
                      <c:pt idx="51">
                        <c:v>2730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CB0-420B-9AE4-50442DE4DCF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CB0-420B-9AE4-50442DE4DCF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CB0-420B-9AE4-50442DE4DCF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CB0-420B-9AE4-50442DE4DCF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7CB0-420B-9AE4-50442DE4DCF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7CB0-420B-9AE4-50442DE4DCF8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7CB0-420B-9AE4-50442DE4DCF8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7CB0-420B-9AE4-50442DE4DCF8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CB0-420B-9AE4-50442DE4DCF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CB0-420B-9AE4-50442DE4DCF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B0-420B-9AE4-50442DE4DCF8}"/>
            </c:ext>
          </c:extLst>
        </c:ser>
        <c:ser>
          <c:idx val="9"/>
          <c:order val="9"/>
          <c:tx>
            <c:strRef>
              <c:f>Sheet1!$A$13</c:f>
              <c:strCache>
                <c:ptCount val="1"/>
                <c:pt idx="0">
                  <c:v>Average Weekly Deaths 2016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Sheet1!$B$13:$BA$13</c:f>
              <c:numCache>
                <c:formatCode>0</c:formatCode>
                <c:ptCount val="52"/>
                <c:pt idx="0">
                  <c:v>3047.1923076923076</c:v>
                </c:pt>
                <c:pt idx="1">
                  <c:v>3047.1923076923076</c:v>
                </c:pt>
                <c:pt idx="2">
                  <c:v>3047.1923076923076</c:v>
                </c:pt>
                <c:pt idx="3">
                  <c:v>3047.1923076923076</c:v>
                </c:pt>
                <c:pt idx="4">
                  <c:v>3047.1923076923076</c:v>
                </c:pt>
                <c:pt idx="5">
                  <c:v>3047.1923076923076</c:v>
                </c:pt>
                <c:pt idx="6">
                  <c:v>3047.1923076923076</c:v>
                </c:pt>
                <c:pt idx="7">
                  <c:v>3047.1923076923076</c:v>
                </c:pt>
                <c:pt idx="8">
                  <c:v>3047.1923076923076</c:v>
                </c:pt>
                <c:pt idx="9">
                  <c:v>3047.1923076923076</c:v>
                </c:pt>
                <c:pt idx="10">
                  <c:v>3047.1923076923076</c:v>
                </c:pt>
                <c:pt idx="11">
                  <c:v>3047.1923076923076</c:v>
                </c:pt>
                <c:pt idx="12">
                  <c:v>3047.1923076923076</c:v>
                </c:pt>
                <c:pt idx="13">
                  <c:v>3047.1923076923076</c:v>
                </c:pt>
                <c:pt idx="14">
                  <c:v>3047.1923076923076</c:v>
                </c:pt>
                <c:pt idx="15">
                  <c:v>3047.1923076923076</c:v>
                </c:pt>
                <c:pt idx="16">
                  <c:v>3047.1923076923076</c:v>
                </c:pt>
                <c:pt idx="17">
                  <c:v>3047.1923076923076</c:v>
                </c:pt>
                <c:pt idx="18">
                  <c:v>3047.1923076923076</c:v>
                </c:pt>
                <c:pt idx="19">
                  <c:v>3047.1923076923076</c:v>
                </c:pt>
                <c:pt idx="20">
                  <c:v>3047.1923076923076</c:v>
                </c:pt>
                <c:pt idx="21">
                  <c:v>3047.1923076923076</c:v>
                </c:pt>
                <c:pt idx="22">
                  <c:v>3047.1923076923076</c:v>
                </c:pt>
                <c:pt idx="23">
                  <c:v>3047.1923076923076</c:v>
                </c:pt>
                <c:pt idx="24">
                  <c:v>3047.1923076923076</c:v>
                </c:pt>
                <c:pt idx="25">
                  <c:v>3047.1923076923076</c:v>
                </c:pt>
                <c:pt idx="26">
                  <c:v>3047.1923076923076</c:v>
                </c:pt>
                <c:pt idx="27">
                  <c:v>3047.1923076923076</c:v>
                </c:pt>
                <c:pt idx="28">
                  <c:v>3047.1923076923076</c:v>
                </c:pt>
                <c:pt idx="29">
                  <c:v>3047.1923076923076</c:v>
                </c:pt>
                <c:pt idx="30">
                  <c:v>3047.1923076923076</c:v>
                </c:pt>
                <c:pt idx="31">
                  <c:v>3047.1923076923076</c:v>
                </c:pt>
                <c:pt idx="32">
                  <c:v>3047.1923076923076</c:v>
                </c:pt>
                <c:pt idx="33">
                  <c:v>3047.1923076923076</c:v>
                </c:pt>
                <c:pt idx="34">
                  <c:v>3047.1923076923076</c:v>
                </c:pt>
                <c:pt idx="35">
                  <c:v>3047.1923076923076</c:v>
                </c:pt>
                <c:pt idx="36">
                  <c:v>3047.1923076923076</c:v>
                </c:pt>
                <c:pt idx="37">
                  <c:v>3047.1923076923076</c:v>
                </c:pt>
                <c:pt idx="38">
                  <c:v>3047.1923076923076</c:v>
                </c:pt>
                <c:pt idx="39">
                  <c:v>3047.1923076923076</c:v>
                </c:pt>
                <c:pt idx="40">
                  <c:v>3047.1923076923076</c:v>
                </c:pt>
                <c:pt idx="41">
                  <c:v>3047.1923076923076</c:v>
                </c:pt>
                <c:pt idx="42">
                  <c:v>3047.1923076923076</c:v>
                </c:pt>
                <c:pt idx="43">
                  <c:v>3047.1923076923076</c:v>
                </c:pt>
                <c:pt idx="44">
                  <c:v>3047.1923076923076</c:v>
                </c:pt>
                <c:pt idx="45">
                  <c:v>3047.1923076923076</c:v>
                </c:pt>
                <c:pt idx="46">
                  <c:v>3047.1923076923076</c:v>
                </c:pt>
                <c:pt idx="47">
                  <c:v>3047.1923076923076</c:v>
                </c:pt>
                <c:pt idx="48">
                  <c:v>3047.1923076923076</c:v>
                </c:pt>
                <c:pt idx="49">
                  <c:v>3047.1923076923076</c:v>
                </c:pt>
                <c:pt idx="50">
                  <c:v>3047.1923076923076</c:v>
                </c:pt>
                <c:pt idx="51">
                  <c:v>3047.1923076923076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CB0-420B-9AE4-50442DE4D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  <a:t>16 of 52 Weeks Above the 8 Year Average Weekly Deaths</a:t>
                </a:r>
                <a:br>
                  <a:rPr lang="en-AU" sz="1800" b="1">
                    <a:solidFill>
                      <a:schemeClr val="accent2">
                        <a:lumMod val="50000"/>
                      </a:schemeClr>
                    </a:solidFill>
                  </a:rPr>
                </a:br>
                <a:r>
                  <a: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rPr>
                  <a:t>18 of 52 Weeks Above the 2016 Average Weekly Deaths</a:t>
                </a:r>
              </a:p>
            </c:rich>
          </c:tx>
          <c:layout>
            <c:manualLayout>
              <c:xMode val="edge"/>
              <c:yMode val="edge"/>
              <c:x val="0.12452201386219128"/>
              <c:y val="2.85971831508112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Pre-Covid19 Vaccinations</a:t>
            </a:r>
            <a:br>
              <a:rPr lang="en-AU" sz="3600"/>
            </a:br>
            <a:r>
              <a:rPr lang="en-AU" sz="3600"/>
              <a:t>2015</a:t>
            </a:r>
            <a:br>
              <a:rPr lang="en-AU" sz="3600"/>
            </a:br>
            <a:r>
              <a:rPr lang="en-AU" sz="1800" b="0" i="0" baseline="0">
                <a:effectLst/>
              </a:rPr>
              <a:t>(Data of week "53" for 2015 not charted)</a:t>
            </a:r>
            <a:br>
              <a:rPr lang="en-AU" sz="3600"/>
            </a:br>
            <a:br>
              <a:rPr lang="en-AU" sz="1800"/>
            </a:br>
            <a:r>
              <a:rPr lang="en-AU" sz="1800"/>
              <a:t>  </a:t>
            </a:r>
            <a:br>
              <a:rPr lang="en-AU" sz="1800"/>
            </a:br>
            <a:r>
              <a:rPr lang="en-AU" sz="1800"/>
              <a:t> </a:t>
            </a:r>
            <a:br>
              <a:rPr lang="en-AU" sz="1800" b="1">
                <a:solidFill>
                  <a:srgbClr val="FC28DE"/>
                </a:solidFill>
              </a:rPr>
            </a:br>
            <a:endParaRPr lang="en-AU" sz="3600" b="1">
              <a:solidFill>
                <a:srgbClr val="FC28DE"/>
              </a:solidFill>
            </a:endParaRPr>
          </a:p>
        </c:rich>
      </c:tx>
      <c:layout>
        <c:manualLayout>
          <c:xMode val="edge"/>
          <c:yMode val="edge"/>
          <c:x val="0.60940072364372178"/>
          <c:y val="3.923876790268785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2015</c:v>
                </c:pt>
              </c:strCache>
              <c:extLst xmlns:c15="http://schemas.microsoft.com/office/drawing/2012/chart"/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Sheet1!$B$2:$BA$2</c:f>
              <c:strCache>
                <c:ptCount val="52"/>
                <c:pt idx="0">
                  <c:v>1
JAN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
FEB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
MAR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
APR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
MAY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
JUN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
JUL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
AUG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
SEP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
OCT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
NOV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
DEC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Sheet1!$B$3:$BA$3</c:f>
              <c:numCache>
                <c:formatCode>General</c:formatCode>
                <c:ptCount val="52"/>
                <c:pt idx="0">
                  <c:v>2925</c:v>
                </c:pt>
                <c:pt idx="1">
                  <c:v>2772</c:v>
                </c:pt>
                <c:pt idx="2">
                  <c:v>2771</c:v>
                </c:pt>
                <c:pt idx="3">
                  <c:v>2768</c:v>
                </c:pt>
                <c:pt idx="4">
                  <c:v>2680</c:v>
                </c:pt>
                <c:pt idx="5">
                  <c:v>2879</c:v>
                </c:pt>
                <c:pt idx="6">
                  <c:v>2749</c:v>
                </c:pt>
                <c:pt idx="7">
                  <c:v>2741</c:v>
                </c:pt>
                <c:pt idx="8">
                  <c:v>2788</c:v>
                </c:pt>
                <c:pt idx="9">
                  <c:v>2846</c:v>
                </c:pt>
                <c:pt idx="10">
                  <c:v>2738</c:v>
                </c:pt>
                <c:pt idx="11">
                  <c:v>2829</c:v>
                </c:pt>
                <c:pt idx="12">
                  <c:v>2812</c:v>
                </c:pt>
                <c:pt idx="13">
                  <c:v>2849</c:v>
                </c:pt>
                <c:pt idx="14">
                  <c:v>2962</c:v>
                </c:pt>
                <c:pt idx="15">
                  <c:v>2877</c:v>
                </c:pt>
                <c:pt idx="16">
                  <c:v>2997</c:v>
                </c:pt>
                <c:pt idx="17">
                  <c:v>3042</c:v>
                </c:pt>
                <c:pt idx="18">
                  <c:v>3082</c:v>
                </c:pt>
                <c:pt idx="19">
                  <c:v>3074</c:v>
                </c:pt>
                <c:pt idx="20">
                  <c:v>2990</c:v>
                </c:pt>
                <c:pt idx="21">
                  <c:v>3033</c:v>
                </c:pt>
                <c:pt idx="22">
                  <c:v>3112</c:v>
                </c:pt>
                <c:pt idx="23">
                  <c:v>3139</c:v>
                </c:pt>
                <c:pt idx="24">
                  <c:v>3091</c:v>
                </c:pt>
                <c:pt idx="25">
                  <c:v>3157</c:v>
                </c:pt>
                <c:pt idx="26">
                  <c:v>3222</c:v>
                </c:pt>
                <c:pt idx="27">
                  <c:v>3356</c:v>
                </c:pt>
                <c:pt idx="28">
                  <c:v>3347</c:v>
                </c:pt>
                <c:pt idx="29">
                  <c:v>3362</c:v>
                </c:pt>
                <c:pt idx="30">
                  <c:v>3399</c:v>
                </c:pt>
                <c:pt idx="31">
                  <c:v>3399</c:v>
                </c:pt>
                <c:pt idx="32">
                  <c:v>3468</c:v>
                </c:pt>
                <c:pt idx="33">
                  <c:v>3532</c:v>
                </c:pt>
                <c:pt idx="34">
                  <c:v>3359</c:v>
                </c:pt>
                <c:pt idx="35">
                  <c:v>3478</c:v>
                </c:pt>
                <c:pt idx="36">
                  <c:v>3359</c:v>
                </c:pt>
                <c:pt idx="37">
                  <c:v>3310</c:v>
                </c:pt>
                <c:pt idx="38">
                  <c:v>3152</c:v>
                </c:pt>
                <c:pt idx="39">
                  <c:v>3109</c:v>
                </c:pt>
                <c:pt idx="40">
                  <c:v>3069</c:v>
                </c:pt>
                <c:pt idx="41">
                  <c:v>2991</c:v>
                </c:pt>
                <c:pt idx="42">
                  <c:v>2916</c:v>
                </c:pt>
                <c:pt idx="43">
                  <c:v>2899</c:v>
                </c:pt>
                <c:pt idx="44">
                  <c:v>2891</c:v>
                </c:pt>
                <c:pt idx="45">
                  <c:v>2775</c:v>
                </c:pt>
                <c:pt idx="46">
                  <c:v>2878</c:v>
                </c:pt>
                <c:pt idx="47">
                  <c:v>2866</c:v>
                </c:pt>
                <c:pt idx="48">
                  <c:v>2815</c:v>
                </c:pt>
                <c:pt idx="49">
                  <c:v>2888</c:v>
                </c:pt>
                <c:pt idx="50">
                  <c:v>2811</c:v>
                </c:pt>
                <c:pt idx="51">
                  <c:v>2730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2-45AA-43A0-8ACE-FF135378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4898032"/>
        <c:axId val="14248963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Sheet1!$B$4:$BA$4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2799</c:v>
                      </c:pt>
                      <c:pt idx="1">
                        <c:v>2879</c:v>
                      </c:pt>
                      <c:pt idx="2">
                        <c:v>2841</c:v>
                      </c:pt>
                      <c:pt idx="3">
                        <c:v>2678</c:v>
                      </c:pt>
                      <c:pt idx="4">
                        <c:v>2825</c:v>
                      </c:pt>
                      <c:pt idx="5">
                        <c:v>2736</c:v>
                      </c:pt>
                      <c:pt idx="6">
                        <c:v>2747</c:v>
                      </c:pt>
                      <c:pt idx="7">
                        <c:v>2773</c:v>
                      </c:pt>
                      <c:pt idx="8">
                        <c:v>2738</c:v>
                      </c:pt>
                      <c:pt idx="9">
                        <c:v>2822</c:v>
                      </c:pt>
                      <c:pt idx="10">
                        <c:v>2769</c:v>
                      </c:pt>
                      <c:pt idx="11">
                        <c:v>2853</c:v>
                      </c:pt>
                      <c:pt idx="12">
                        <c:v>2829</c:v>
                      </c:pt>
                      <c:pt idx="13">
                        <c:v>2946</c:v>
                      </c:pt>
                      <c:pt idx="14">
                        <c:v>2934</c:v>
                      </c:pt>
                      <c:pt idx="15">
                        <c:v>2872</c:v>
                      </c:pt>
                      <c:pt idx="16">
                        <c:v>2866</c:v>
                      </c:pt>
                      <c:pt idx="17">
                        <c:v>2853</c:v>
                      </c:pt>
                      <c:pt idx="18">
                        <c:v>2958</c:v>
                      </c:pt>
                      <c:pt idx="19">
                        <c:v>2975</c:v>
                      </c:pt>
                      <c:pt idx="20">
                        <c:v>3170</c:v>
                      </c:pt>
                      <c:pt idx="21">
                        <c:v>3164</c:v>
                      </c:pt>
                      <c:pt idx="22">
                        <c:v>3273</c:v>
                      </c:pt>
                      <c:pt idx="23">
                        <c:v>3051</c:v>
                      </c:pt>
                      <c:pt idx="24">
                        <c:v>3200</c:v>
                      </c:pt>
                      <c:pt idx="25">
                        <c:v>3253</c:v>
                      </c:pt>
                      <c:pt idx="26">
                        <c:v>3332</c:v>
                      </c:pt>
                      <c:pt idx="27">
                        <c:v>3334</c:v>
                      </c:pt>
                      <c:pt idx="28">
                        <c:v>3310</c:v>
                      </c:pt>
                      <c:pt idx="29">
                        <c:v>3339</c:v>
                      </c:pt>
                      <c:pt idx="30">
                        <c:v>3298</c:v>
                      </c:pt>
                      <c:pt idx="31">
                        <c:v>3362</c:v>
                      </c:pt>
                      <c:pt idx="32">
                        <c:v>3463</c:v>
                      </c:pt>
                      <c:pt idx="33">
                        <c:v>3455</c:v>
                      </c:pt>
                      <c:pt idx="34">
                        <c:v>3483</c:v>
                      </c:pt>
                      <c:pt idx="35">
                        <c:v>3336</c:v>
                      </c:pt>
                      <c:pt idx="36">
                        <c:v>3291</c:v>
                      </c:pt>
                      <c:pt idx="37">
                        <c:v>3172</c:v>
                      </c:pt>
                      <c:pt idx="38">
                        <c:v>3232</c:v>
                      </c:pt>
                      <c:pt idx="39">
                        <c:v>3198</c:v>
                      </c:pt>
                      <c:pt idx="40">
                        <c:v>3171</c:v>
                      </c:pt>
                      <c:pt idx="41">
                        <c:v>3161</c:v>
                      </c:pt>
                      <c:pt idx="42">
                        <c:v>3124</c:v>
                      </c:pt>
                      <c:pt idx="43">
                        <c:v>3073</c:v>
                      </c:pt>
                      <c:pt idx="44">
                        <c:v>3123</c:v>
                      </c:pt>
                      <c:pt idx="45">
                        <c:v>2959</c:v>
                      </c:pt>
                      <c:pt idx="46">
                        <c:v>3024</c:v>
                      </c:pt>
                      <c:pt idx="47">
                        <c:v>2895</c:v>
                      </c:pt>
                      <c:pt idx="48">
                        <c:v>2753</c:v>
                      </c:pt>
                      <c:pt idx="49">
                        <c:v>2909</c:v>
                      </c:pt>
                      <c:pt idx="50">
                        <c:v>2934</c:v>
                      </c:pt>
                      <c:pt idx="51">
                        <c:v>2919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5AA-43A0-8ACE-FF1353785C5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Sheet1!$B$5:$BA$5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2895</c:v>
                      </c:pt>
                      <c:pt idx="1">
                        <c:v>2897</c:v>
                      </c:pt>
                      <c:pt idx="2">
                        <c:v>2806</c:v>
                      </c:pt>
                      <c:pt idx="3">
                        <c:v>2887</c:v>
                      </c:pt>
                      <c:pt idx="4">
                        <c:v>2745</c:v>
                      </c:pt>
                      <c:pt idx="5">
                        <c:v>2911</c:v>
                      </c:pt>
                      <c:pt idx="6">
                        <c:v>2849</c:v>
                      </c:pt>
                      <c:pt idx="7">
                        <c:v>2958</c:v>
                      </c:pt>
                      <c:pt idx="8">
                        <c:v>2908</c:v>
                      </c:pt>
                      <c:pt idx="9">
                        <c:v>3017</c:v>
                      </c:pt>
                      <c:pt idx="10">
                        <c:v>2785</c:v>
                      </c:pt>
                      <c:pt idx="11">
                        <c:v>2885</c:v>
                      </c:pt>
                      <c:pt idx="12">
                        <c:v>2858</c:v>
                      </c:pt>
                      <c:pt idx="13">
                        <c:v>2988</c:v>
                      </c:pt>
                      <c:pt idx="14">
                        <c:v>2966</c:v>
                      </c:pt>
                      <c:pt idx="15">
                        <c:v>3011</c:v>
                      </c:pt>
                      <c:pt idx="16">
                        <c:v>3010</c:v>
                      </c:pt>
                      <c:pt idx="17">
                        <c:v>2963</c:v>
                      </c:pt>
                      <c:pt idx="18">
                        <c:v>3108</c:v>
                      </c:pt>
                      <c:pt idx="19">
                        <c:v>3091</c:v>
                      </c:pt>
                      <c:pt idx="20">
                        <c:v>3173</c:v>
                      </c:pt>
                      <c:pt idx="21">
                        <c:v>3203</c:v>
                      </c:pt>
                      <c:pt idx="22">
                        <c:v>3263</c:v>
                      </c:pt>
                      <c:pt idx="23">
                        <c:v>3266</c:v>
                      </c:pt>
                      <c:pt idx="24">
                        <c:v>3232</c:v>
                      </c:pt>
                      <c:pt idx="25">
                        <c:v>3313</c:v>
                      </c:pt>
                      <c:pt idx="26">
                        <c:v>3468</c:v>
                      </c:pt>
                      <c:pt idx="27">
                        <c:v>3504</c:v>
                      </c:pt>
                      <c:pt idx="28">
                        <c:v>3700</c:v>
                      </c:pt>
                      <c:pt idx="29">
                        <c:v>3634</c:v>
                      </c:pt>
                      <c:pt idx="30">
                        <c:v>3749</c:v>
                      </c:pt>
                      <c:pt idx="31">
                        <c:v>3734</c:v>
                      </c:pt>
                      <c:pt idx="32">
                        <c:v>3673</c:v>
                      </c:pt>
                      <c:pt idx="33">
                        <c:v>3668</c:v>
                      </c:pt>
                      <c:pt idx="34">
                        <c:v>3843</c:v>
                      </c:pt>
                      <c:pt idx="35">
                        <c:v>3621</c:v>
                      </c:pt>
                      <c:pt idx="36">
                        <c:v>3697</c:v>
                      </c:pt>
                      <c:pt idx="37">
                        <c:v>3603</c:v>
                      </c:pt>
                      <c:pt idx="38">
                        <c:v>3338</c:v>
                      </c:pt>
                      <c:pt idx="39">
                        <c:v>3283</c:v>
                      </c:pt>
                      <c:pt idx="40">
                        <c:v>3184</c:v>
                      </c:pt>
                      <c:pt idx="41">
                        <c:v>3075</c:v>
                      </c:pt>
                      <c:pt idx="42">
                        <c:v>2971</c:v>
                      </c:pt>
                      <c:pt idx="43">
                        <c:v>3015</c:v>
                      </c:pt>
                      <c:pt idx="44">
                        <c:v>2870</c:v>
                      </c:pt>
                      <c:pt idx="45">
                        <c:v>2947</c:v>
                      </c:pt>
                      <c:pt idx="46">
                        <c:v>2896</c:v>
                      </c:pt>
                      <c:pt idx="47">
                        <c:v>2882</c:v>
                      </c:pt>
                      <c:pt idx="48">
                        <c:v>2921</c:v>
                      </c:pt>
                      <c:pt idx="49">
                        <c:v>2975</c:v>
                      </c:pt>
                      <c:pt idx="50">
                        <c:v>2914</c:v>
                      </c:pt>
                      <c:pt idx="51">
                        <c:v>2775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5AA-43A0-8ACE-FF1353785C5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Sheet1!$B$6:$BA$6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2819</c:v>
                      </c:pt>
                      <c:pt idx="1">
                        <c:v>2828</c:v>
                      </c:pt>
                      <c:pt idx="2">
                        <c:v>2764</c:v>
                      </c:pt>
                      <c:pt idx="3">
                        <c:v>2883</c:v>
                      </c:pt>
                      <c:pt idx="4">
                        <c:v>2885</c:v>
                      </c:pt>
                      <c:pt idx="5">
                        <c:v>2724</c:v>
                      </c:pt>
                      <c:pt idx="6">
                        <c:v>2825</c:v>
                      </c:pt>
                      <c:pt idx="7">
                        <c:v>2857</c:v>
                      </c:pt>
                      <c:pt idx="8">
                        <c:v>2858</c:v>
                      </c:pt>
                      <c:pt idx="9">
                        <c:v>2882</c:v>
                      </c:pt>
                      <c:pt idx="10">
                        <c:v>2879</c:v>
                      </c:pt>
                      <c:pt idx="11">
                        <c:v>2871</c:v>
                      </c:pt>
                      <c:pt idx="12">
                        <c:v>2939</c:v>
                      </c:pt>
                      <c:pt idx="13">
                        <c:v>2784</c:v>
                      </c:pt>
                      <c:pt idx="14">
                        <c:v>2828</c:v>
                      </c:pt>
                      <c:pt idx="15">
                        <c:v>2965</c:v>
                      </c:pt>
                      <c:pt idx="16">
                        <c:v>2840</c:v>
                      </c:pt>
                      <c:pt idx="17">
                        <c:v>3021</c:v>
                      </c:pt>
                      <c:pt idx="18">
                        <c:v>3148</c:v>
                      </c:pt>
                      <c:pt idx="19">
                        <c:v>3133</c:v>
                      </c:pt>
                      <c:pt idx="20">
                        <c:v>3252</c:v>
                      </c:pt>
                      <c:pt idx="21">
                        <c:v>3199</c:v>
                      </c:pt>
                      <c:pt idx="22">
                        <c:v>3301</c:v>
                      </c:pt>
                      <c:pt idx="23">
                        <c:v>3130</c:v>
                      </c:pt>
                      <c:pt idx="24">
                        <c:v>3254</c:v>
                      </c:pt>
                      <c:pt idx="25">
                        <c:v>3310</c:v>
                      </c:pt>
                      <c:pt idx="26">
                        <c:v>3375</c:v>
                      </c:pt>
                      <c:pt idx="27">
                        <c:v>3214</c:v>
                      </c:pt>
                      <c:pt idx="28">
                        <c:v>3376</c:v>
                      </c:pt>
                      <c:pt idx="29">
                        <c:v>3467</c:v>
                      </c:pt>
                      <c:pt idx="30">
                        <c:v>3287</c:v>
                      </c:pt>
                      <c:pt idx="31">
                        <c:v>3209</c:v>
                      </c:pt>
                      <c:pt idx="32">
                        <c:v>3375</c:v>
                      </c:pt>
                      <c:pt idx="33">
                        <c:v>3354</c:v>
                      </c:pt>
                      <c:pt idx="34">
                        <c:v>3449</c:v>
                      </c:pt>
                      <c:pt idx="35">
                        <c:v>3313</c:v>
                      </c:pt>
                      <c:pt idx="36">
                        <c:v>3111</c:v>
                      </c:pt>
                      <c:pt idx="37">
                        <c:v>3152</c:v>
                      </c:pt>
                      <c:pt idx="38">
                        <c:v>3143</c:v>
                      </c:pt>
                      <c:pt idx="39">
                        <c:v>3137</c:v>
                      </c:pt>
                      <c:pt idx="40">
                        <c:v>3155</c:v>
                      </c:pt>
                      <c:pt idx="41">
                        <c:v>3090</c:v>
                      </c:pt>
                      <c:pt idx="42">
                        <c:v>2983</c:v>
                      </c:pt>
                      <c:pt idx="43">
                        <c:v>3032</c:v>
                      </c:pt>
                      <c:pt idx="44">
                        <c:v>3000</c:v>
                      </c:pt>
                      <c:pt idx="45">
                        <c:v>2903</c:v>
                      </c:pt>
                      <c:pt idx="46">
                        <c:v>2991</c:v>
                      </c:pt>
                      <c:pt idx="47">
                        <c:v>2957</c:v>
                      </c:pt>
                      <c:pt idx="48">
                        <c:v>2964</c:v>
                      </c:pt>
                      <c:pt idx="49">
                        <c:v>2989</c:v>
                      </c:pt>
                      <c:pt idx="50">
                        <c:v>2934</c:v>
                      </c:pt>
                      <c:pt idx="51">
                        <c:v>2945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5AA-43A0-8ACE-FF1353785C5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Sheet1!$B$7:$BA$7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2966</c:v>
                      </c:pt>
                      <c:pt idx="1">
                        <c:v>2997</c:v>
                      </c:pt>
                      <c:pt idx="2">
                        <c:v>3041</c:v>
                      </c:pt>
                      <c:pt idx="3">
                        <c:v>2957</c:v>
                      </c:pt>
                      <c:pt idx="4">
                        <c:v>2890</c:v>
                      </c:pt>
                      <c:pt idx="5">
                        <c:v>2958</c:v>
                      </c:pt>
                      <c:pt idx="6">
                        <c:v>2959</c:v>
                      </c:pt>
                      <c:pt idx="7">
                        <c:v>3095</c:v>
                      </c:pt>
                      <c:pt idx="8">
                        <c:v>3008</c:v>
                      </c:pt>
                      <c:pt idx="9">
                        <c:v>2926</c:v>
                      </c:pt>
                      <c:pt idx="10">
                        <c:v>3010</c:v>
                      </c:pt>
                      <c:pt idx="11">
                        <c:v>2920</c:v>
                      </c:pt>
                      <c:pt idx="12">
                        <c:v>3005</c:v>
                      </c:pt>
                      <c:pt idx="13">
                        <c:v>2962</c:v>
                      </c:pt>
                      <c:pt idx="14">
                        <c:v>3065</c:v>
                      </c:pt>
                      <c:pt idx="15">
                        <c:v>3051</c:v>
                      </c:pt>
                      <c:pt idx="16">
                        <c:v>3016</c:v>
                      </c:pt>
                      <c:pt idx="17">
                        <c:v>3020</c:v>
                      </c:pt>
                      <c:pt idx="18">
                        <c:v>3202</c:v>
                      </c:pt>
                      <c:pt idx="19">
                        <c:v>3219</c:v>
                      </c:pt>
                      <c:pt idx="20">
                        <c:v>3285</c:v>
                      </c:pt>
                      <c:pt idx="21">
                        <c:v>3357</c:v>
                      </c:pt>
                      <c:pt idx="22">
                        <c:v>3357</c:v>
                      </c:pt>
                      <c:pt idx="23">
                        <c:v>3460</c:v>
                      </c:pt>
                      <c:pt idx="24">
                        <c:v>3416</c:v>
                      </c:pt>
                      <c:pt idx="25">
                        <c:v>3427</c:v>
                      </c:pt>
                      <c:pt idx="26">
                        <c:v>3451</c:v>
                      </c:pt>
                      <c:pt idx="27">
                        <c:v>3351</c:v>
                      </c:pt>
                      <c:pt idx="28">
                        <c:v>3457</c:v>
                      </c:pt>
                      <c:pt idx="29">
                        <c:v>3491</c:v>
                      </c:pt>
                      <c:pt idx="30">
                        <c:v>3340</c:v>
                      </c:pt>
                      <c:pt idx="31">
                        <c:v>3476</c:v>
                      </c:pt>
                      <c:pt idx="32">
                        <c:v>3443</c:v>
                      </c:pt>
                      <c:pt idx="33">
                        <c:v>3524</c:v>
                      </c:pt>
                      <c:pt idx="34">
                        <c:v>3443</c:v>
                      </c:pt>
                      <c:pt idx="35">
                        <c:v>3499</c:v>
                      </c:pt>
                      <c:pt idx="36">
                        <c:v>3367</c:v>
                      </c:pt>
                      <c:pt idx="37">
                        <c:v>3334</c:v>
                      </c:pt>
                      <c:pt idx="38">
                        <c:v>3100</c:v>
                      </c:pt>
                      <c:pt idx="39">
                        <c:v>3246</c:v>
                      </c:pt>
                      <c:pt idx="40">
                        <c:v>3162</c:v>
                      </c:pt>
                      <c:pt idx="41">
                        <c:v>3148</c:v>
                      </c:pt>
                      <c:pt idx="42">
                        <c:v>3150</c:v>
                      </c:pt>
                      <c:pt idx="43">
                        <c:v>3082</c:v>
                      </c:pt>
                      <c:pt idx="44">
                        <c:v>2970</c:v>
                      </c:pt>
                      <c:pt idx="45">
                        <c:v>3034</c:v>
                      </c:pt>
                      <c:pt idx="46">
                        <c:v>2980</c:v>
                      </c:pt>
                      <c:pt idx="47">
                        <c:v>2988</c:v>
                      </c:pt>
                      <c:pt idx="48">
                        <c:v>2958</c:v>
                      </c:pt>
                      <c:pt idx="49">
                        <c:v>2994</c:v>
                      </c:pt>
                      <c:pt idx="50">
                        <c:v>2950</c:v>
                      </c:pt>
                      <c:pt idx="51">
                        <c:v>2881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5AA-43A0-8ACE-FF1353785C5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Sheet1!$B$8:$BA$8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2928</c:v>
                      </c:pt>
                      <c:pt idx="1">
                        <c:v>2902</c:v>
                      </c:pt>
                      <c:pt idx="2">
                        <c:v>2915</c:v>
                      </c:pt>
                      <c:pt idx="3">
                        <c:v>3009</c:v>
                      </c:pt>
                      <c:pt idx="4">
                        <c:v>2911</c:v>
                      </c:pt>
                      <c:pt idx="5">
                        <c:v>2918</c:v>
                      </c:pt>
                      <c:pt idx="6">
                        <c:v>3031</c:v>
                      </c:pt>
                      <c:pt idx="7">
                        <c:v>3059</c:v>
                      </c:pt>
                      <c:pt idx="8">
                        <c:v>3091</c:v>
                      </c:pt>
                      <c:pt idx="9">
                        <c:v>2997</c:v>
                      </c:pt>
                      <c:pt idx="10">
                        <c:v>2977</c:v>
                      </c:pt>
                      <c:pt idx="11">
                        <c:v>3095</c:v>
                      </c:pt>
                      <c:pt idx="12">
                        <c:v>3144</c:v>
                      </c:pt>
                      <c:pt idx="13">
                        <c:v>3218</c:v>
                      </c:pt>
                      <c:pt idx="14">
                        <c:v>3140</c:v>
                      </c:pt>
                      <c:pt idx="15">
                        <c:v>3084</c:v>
                      </c:pt>
                      <c:pt idx="16">
                        <c:v>3046</c:v>
                      </c:pt>
                      <c:pt idx="17">
                        <c:v>3032</c:v>
                      </c:pt>
                      <c:pt idx="18">
                        <c:v>3162</c:v>
                      </c:pt>
                      <c:pt idx="19">
                        <c:v>3153</c:v>
                      </c:pt>
                      <c:pt idx="20">
                        <c:v>3214</c:v>
                      </c:pt>
                      <c:pt idx="21">
                        <c:v>3178</c:v>
                      </c:pt>
                      <c:pt idx="22">
                        <c:v>3113</c:v>
                      </c:pt>
                      <c:pt idx="23">
                        <c:v>3129</c:v>
                      </c:pt>
                      <c:pt idx="24">
                        <c:v>3065</c:v>
                      </c:pt>
                      <c:pt idx="25">
                        <c:v>3058</c:v>
                      </c:pt>
                      <c:pt idx="26">
                        <c:v>3221</c:v>
                      </c:pt>
                      <c:pt idx="27">
                        <c:v>3201</c:v>
                      </c:pt>
                      <c:pt idx="28">
                        <c:v>3205</c:v>
                      </c:pt>
                      <c:pt idx="29">
                        <c:v>3334</c:v>
                      </c:pt>
                      <c:pt idx="30">
                        <c:v>3353</c:v>
                      </c:pt>
                      <c:pt idx="31">
                        <c:v>3399</c:v>
                      </c:pt>
                      <c:pt idx="32">
                        <c:v>3479</c:v>
                      </c:pt>
                      <c:pt idx="33">
                        <c:v>3312</c:v>
                      </c:pt>
                      <c:pt idx="34">
                        <c:v>3285</c:v>
                      </c:pt>
                      <c:pt idx="35">
                        <c:v>3293</c:v>
                      </c:pt>
                      <c:pt idx="36">
                        <c:v>3239</c:v>
                      </c:pt>
                      <c:pt idx="37">
                        <c:v>3102</c:v>
                      </c:pt>
                      <c:pt idx="38">
                        <c:v>3146</c:v>
                      </c:pt>
                      <c:pt idx="39">
                        <c:v>3189</c:v>
                      </c:pt>
                      <c:pt idx="40">
                        <c:v>3045</c:v>
                      </c:pt>
                      <c:pt idx="41">
                        <c:v>3006</c:v>
                      </c:pt>
                      <c:pt idx="42">
                        <c:v>2965</c:v>
                      </c:pt>
                      <c:pt idx="43">
                        <c:v>3037</c:v>
                      </c:pt>
                      <c:pt idx="44">
                        <c:v>3035</c:v>
                      </c:pt>
                      <c:pt idx="45">
                        <c:v>3136</c:v>
                      </c:pt>
                      <c:pt idx="46">
                        <c:v>3044</c:v>
                      </c:pt>
                      <c:pt idx="47">
                        <c:v>2959</c:v>
                      </c:pt>
                      <c:pt idx="48">
                        <c:v>3108</c:v>
                      </c:pt>
                      <c:pt idx="49">
                        <c:v>3008</c:v>
                      </c:pt>
                      <c:pt idx="50">
                        <c:v>3048</c:v>
                      </c:pt>
                      <c:pt idx="51">
                        <c:v>3069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5AA-43A0-8ACE-FF1353785C5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4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8-45AA-43A0-8ACE-FF1353785C5A}"/>
                    </c:ext>
                  </c:extLst>
                </c:dPt>
                <c:dPt>
                  <c:idx val="21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A-45AA-43A0-8ACE-FF1353785C5A}"/>
                    </c:ext>
                  </c:extLst>
                </c:dPt>
                <c:dPt>
                  <c:idx val="40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C-45AA-43A0-8ACE-FF1353785C5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Sheet1!$B$9:$BA$9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3030</c:v>
                      </c:pt>
                      <c:pt idx="1">
                        <c:v>2951</c:v>
                      </c:pt>
                      <c:pt idx="2">
                        <c:v>3150</c:v>
                      </c:pt>
                      <c:pt idx="3">
                        <c:v>2946</c:v>
                      </c:pt>
                      <c:pt idx="4">
                        <c:v>3072</c:v>
                      </c:pt>
                      <c:pt idx="5">
                        <c:v>2963</c:v>
                      </c:pt>
                      <c:pt idx="6">
                        <c:v>2939</c:v>
                      </c:pt>
                      <c:pt idx="7">
                        <c:v>3050</c:v>
                      </c:pt>
                      <c:pt idx="8">
                        <c:v>3071</c:v>
                      </c:pt>
                      <c:pt idx="9">
                        <c:v>3118</c:v>
                      </c:pt>
                      <c:pt idx="10">
                        <c:v>3089</c:v>
                      </c:pt>
                      <c:pt idx="11">
                        <c:v>3041</c:v>
                      </c:pt>
                      <c:pt idx="12">
                        <c:v>3092</c:v>
                      </c:pt>
                      <c:pt idx="13">
                        <c:v>2957</c:v>
                      </c:pt>
                      <c:pt idx="14">
                        <c:v>3259</c:v>
                      </c:pt>
                      <c:pt idx="15">
                        <c:v>3247</c:v>
                      </c:pt>
                      <c:pt idx="16">
                        <c:v>3276</c:v>
                      </c:pt>
                      <c:pt idx="17">
                        <c:v>3369</c:v>
                      </c:pt>
                      <c:pt idx="18">
                        <c:v>3370</c:v>
                      </c:pt>
                      <c:pt idx="19">
                        <c:v>3362</c:v>
                      </c:pt>
                      <c:pt idx="20">
                        <c:v>3517</c:v>
                      </c:pt>
                      <c:pt idx="21">
                        <c:v>3382</c:v>
                      </c:pt>
                      <c:pt idx="22">
                        <c:v>3567</c:v>
                      </c:pt>
                      <c:pt idx="23">
                        <c:v>3494</c:v>
                      </c:pt>
                      <c:pt idx="24">
                        <c:v>3458</c:v>
                      </c:pt>
                      <c:pt idx="25">
                        <c:v>3466</c:v>
                      </c:pt>
                      <c:pt idx="26">
                        <c:v>3545</c:v>
                      </c:pt>
                      <c:pt idx="27">
                        <c:v>3598</c:v>
                      </c:pt>
                      <c:pt idx="28">
                        <c:v>3624</c:v>
                      </c:pt>
                      <c:pt idx="29">
                        <c:v>3670</c:v>
                      </c:pt>
                      <c:pt idx="30">
                        <c:v>3476</c:v>
                      </c:pt>
                      <c:pt idx="31">
                        <c:v>3440</c:v>
                      </c:pt>
                      <c:pt idx="32">
                        <c:v>3504</c:v>
                      </c:pt>
                      <c:pt idx="33">
                        <c:v>3419</c:v>
                      </c:pt>
                      <c:pt idx="34">
                        <c:v>3493</c:v>
                      </c:pt>
                      <c:pt idx="35">
                        <c:v>3418</c:v>
                      </c:pt>
                      <c:pt idx="36">
                        <c:v>3493</c:v>
                      </c:pt>
                      <c:pt idx="37">
                        <c:v>3367</c:v>
                      </c:pt>
                      <c:pt idx="38">
                        <c:v>3530</c:v>
                      </c:pt>
                      <c:pt idx="39">
                        <c:v>3405</c:v>
                      </c:pt>
                      <c:pt idx="40">
                        <c:v>3359</c:v>
                      </c:pt>
                      <c:pt idx="41">
                        <c:v>3359</c:v>
                      </c:pt>
                      <c:pt idx="42">
                        <c:v>3335</c:v>
                      </c:pt>
                      <c:pt idx="43">
                        <c:v>3309</c:v>
                      </c:pt>
                      <c:pt idx="44">
                        <c:v>3186</c:v>
                      </c:pt>
                      <c:pt idx="45">
                        <c:v>3340</c:v>
                      </c:pt>
                      <c:pt idx="46">
                        <c:v>3262</c:v>
                      </c:pt>
                      <c:pt idx="47">
                        <c:v>3259</c:v>
                      </c:pt>
                      <c:pt idx="48">
                        <c:v>3195</c:v>
                      </c:pt>
                      <c:pt idx="49">
                        <c:v>3275</c:v>
                      </c:pt>
                      <c:pt idx="50">
                        <c:v>3390</c:v>
                      </c:pt>
                      <c:pt idx="51">
                        <c:v>3231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5AA-43A0-8ACE-FF1353785C5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Sheet1!$A$10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FF0000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45AA-43A0-8ACE-FF1353785C5A}"/>
                    </c:ext>
                  </c:extLst>
                </c:dPt>
                <c:dPt>
                  <c:idx val="26"/>
                  <c:invertIfNegative val="0"/>
                  <c:bubble3D val="0"/>
                  <c:spPr>
                    <a:solidFill>
                      <a:srgbClr val="96087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45AA-43A0-8ACE-FF1353785C5A}"/>
                    </c:ext>
                  </c:extLst>
                </c:dPt>
                <c:dPt>
                  <c:idx val="51"/>
                  <c:invertIfNegative val="0"/>
                  <c:bubble3D val="0"/>
                  <c:spPr>
                    <a:solidFill>
                      <a:srgbClr val="FC28DE"/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45AA-43A0-8ACE-FF1353785C5A}"/>
                    </c:ext>
                  </c:extLst>
                </c:dPt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Sheet1!$B$2:$BA$2</c15:sqref>
                        </c15:formulaRef>
                      </c:ext>
                    </c:extLst>
                    <c:strCache>
                      <c:ptCount val="52"/>
                      <c:pt idx="0">
                        <c:v>1
JAN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
FEB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
MAR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
APR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
MAY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
JUN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
JUL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
AUG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
SEP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
OCT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
NOV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
DEC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Sheet1!$B$10:$BA$10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3333</c:v>
                      </c:pt>
                      <c:pt idx="1">
                        <c:v>3739</c:v>
                      </c:pt>
                      <c:pt idx="2">
                        <c:v>3892</c:v>
                      </c:pt>
                      <c:pt idx="3">
                        <c:v>3786</c:v>
                      </c:pt>
                      <c:pt idx="4">
                        <c:v>3744</c:v>
                      </c:pt>
                      <c:pt idx="5">
                        <c:v>3566</c:v>
                      </c:pt>
                      <c:pt idx="6">
                        <c:v>3416</c:v>
                      </c:pt>
                      <c:pt idx="7">
                        <c:v>3411</c:v>
                      </c:pt>
                      <c:pt idx="8">
                        <c:v>3381</c:v>
                      </c:pt>
                      <c:pt idx="9">
                        <c:v>3213</c:v>
                      </c:pt>
                      <c:pt idx="10">
                        <c:v>3350</c:v>
                      </c:pt>
                      <c:pt idx="11">
                        <c:v>3348</c:v>
                      </c:pt>
                      <c:pt idx="12">
                        <c:v>3418</c:v>
                      </c:pt>
                      <c:pt idx="13">
                        <c:v>3450</c:v>
                      </c:pt>
                      <c:pt idx="14">
                        <c:v>3378</c:v>
                      </c:pt>
                      <c:pt idx="15">
                        <c:v>3483</c:v>
                      </c:pt>
                      <c:pt idx="16">
                        <c:v>3493</c:v>
                      </c:pt>
                      <c:pt idx="17">
                        <c:v>3677</c:v>
                      </c:pt>
                      <c:pt idx="18">
                        <c:v>3797</c:v>
                      </c:pt>
                      <c:pt idx="19">
                        <c:v>3656</c:v>
                      </c:pt>
                      <c:pt idx="20">
                        <c:v>3773</c:v>
                      </c:pt>
                      <c:pt idx="21">
                        <c:v>3916</c:v>
                      </c:pt>
                      <c:pt idx="22">
                        <c:v>4036</c:v>
                      </c:pt>
                      <c:pt idx="23">
                        <c:v>4136</c:v>
                      </c:pt>
                      <c:pt idx="24">
                        <c:v>4004</c:v>
                      </c:pt>
                      <c:pt idx="25">
                        <c:v>3913</c:v>
                      </c:pt>
                      <c:pt idx="26">
                        <c:v>4112</c:v>
                      </c:pt>
                      <c:pt idx="27">
                        <c:v>4124</c:v>
                      </c:pt>
                      <c:pt idx="28">
                        <c:v>4147</c:v>
                      </c:pt>
                      <c:pt idx="29">
                        <c:v>4163</c:v>
                      </c:pt>
                      <c:pt idx="30">
                        <c:v>4208</c:v>
                      </c:pt>
                      <c:pt idx="31">
                        <c:v>4122</c:v>
                      </c:pt>
                      <c:pt idx="32">
                        <c:v>3930</c:v>
                      </c:pt>
                      <c:pt idx="33">
                        <c:v>3882</c:v>
                      </c:pt>
                      <c:pt idx="34">
                        <c:v>3724</c:v>
                      </c:pt>
                      <c:pt idx="35">
                        <c:v>3774</c:v>
                      </c:pt>
                      <c:pt idx="36">
                        <c:v>3692</c:v>
                      </c:pt>
                      <c:pt idx="37">
                        <c:v>3678</c:v>
                      </c:pt>
                      <c:pt idx="38">
                        <c:v>3407</c:v>
                      </c:pt>
                      <c:pt idx="39">
                        <c:v>3499</c:v>
                      </c:pt>
                      <c:pt idx="40">
                        <c:v>3457</c:v>
                      </c:pt>
                      <c:pt idx="41">
                        <c:v>3524</c:v>
                      </c:pt>
                      <c:pt idx="42">
                        <c:v>3308</c:v>
                      </c:pt>
                      <c:pt idx="43">
                        <c:v>3378</c:v>
                      </c:pt>
                      <c:pt idx="44">
                        <c:v>3488</c:v>
                      </c:pt>
                      <c:pt idx="45">
                        <c:v>3433</c:v>
                      </c:pt>
                      <c:pt idx="46">
                        <c:v>3478</c:v>
                      </c:pt>
                      <c:pt idx="47">
                        <c:v>3420</c:v>
                      </c:pt>
                      <c:pt idx="48">
                        <c:v>3582</c:v>
                      </c:pt>
                      <c:pt idx="49">
                        <c:v>3513</c:v>
                      </c:pt>
                      <c:pt idx="50">
                        <c:v>3557</c:v>
                      </c:pt>
                      <c:pt idx="51">
                        <c:v>3417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45AA-43A0-8ACE-FF1353785C5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8"/>
          <c:tx>
            <c:strRef>
              <c:f>Sheet1!$A$11</c:f>
              <c:strCache>
                <c:ptCount val="1"/>
                <c:pt idx="0">
                  <c:v>Average Weekly Deaths 2015 through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Sheet1!$B$11:$BA$11</c:f>
              <c:numCache>
                <c:formatCode>General</c:formatCode>
                <c:ptCount val="52"/>
                <c:pt idx="0">
                  <c:v>3189</c:v>
                </c:pt>
                <c:pt idx="1">
                  <c:v>3189</c:v>
                </c:pt>
                <c:pt idx="2">
                  <c:v>3189</c:v>
                </c:pt>
                <c:pt idx="3">
                  <c:v>3189</c:v>
                </c:pt>
                <c:pt idx="4">
                  <c:v>3189</c:v>
                </c:pt>
                <c:pt idx="5">
                  <c:v>3189</c:v>
                </c:pt>
                <c:pt idx="6">
                  <c:v>3189</c:v>
                </c:pt>
                <c:pt idx="7">
                  <c:v>3189</c:v>
                </c:pt>
                <c:pt idx="8">
                  <c:v>3189</c:v>
                </c:pt>
                <c:pt idx="9">
                  <c:v>3189</c:v>
                </c:pt>
                <c:pt idx="10">
                  <c:v>3189</c:v>
                </c:pt>
                <c:pt idx="11">
                  <c:v>3189</c:v>
                </c:pt>
                <c:pt idx="12">
                  <c:v>3189</c:v>
                </c:pt>
                <c:pt idx="13">
                  <c:v>3189</c:v>
                </c:pt>
                <c:pt idx="14">
                  <c:v>3189</c:v>
                </c:pt>
                <c:pt idx="15">
                  <c:v>3189</c:v>
                </c:pt>
                <c:pt idx="16">
                  <c:v>3189</c:v>
                </c:pt>
                <c:pt idx="17">
                  <c:v>3189</c:v>
                </c:pt>
                <c:pt idx="18">
                  <c:v>3189</c:v>
                </c:pt>
                <c:pt idx="19">
                  <c:v>3189</c:v>
                </c:pt>
                <c:pt idx="20">
                  <c:v>3189</c:v>
                </c:pt>
                <c:pt idx="21">
                  <c:v>3189</c:v>
                </c:pt>
                <c:pt idx="22">
                  <c:v>3189</c:v>
                </c:pt>
                <c:pt idx="23">
                  <c:v>3189</c:v>
                </c:pt>
                <c:pt idx="24">
                  <c:v>3189</c:v>
                </c:pt>
                <c:pt idx="25">
                  <c:v>3189</c:v>
                </c:pt>
                <c:pt idx="26">
                  <c:v>3189</c:v>
                </c:pt>
                <c:pt idx="27">
                  <c:v>3189</c:v>
                </c:pt>
                <c:pt idx="28">
                  <c:v>3189</c:v>
                </c:pt>
                <c:pt idx="29">
                  <c:v>3189</c:v>
                </c:pt>
                <c:pt idx="30">
                  <c:v>3189</c:v>
                </c:pt>
                <c:pt idx="31">
                  <c:v>3189</c:v>
                </c:pt>
                <c:pt idx="32">
                  <c:v>3189</c:v>
                </c:pt>
                <c:pt idx="33">
                  <c:v>3189</c:v>
                </c:pt>
                <c:pt idx="34">
                  <c:v>3189</c:v>
                </c:pt>
                <c:pt idx="35">
                  <c:v>3189</c:v>
                </c:pt>
                <c:pt idx="36">
                  <c:v>3189</c:v>
                </c:pt>
                <c:pt idx="37">
                  <c:v>3189</c:v>
                </c:pt>
                <c:pt idx="38">
                  <c:v>3189</c:v>
                </c:pt>
                <c:pt idx="39">
                  <c:v>3189</c:v>
                </c:pt>
                <c:pt idx="40">
                  <c:v>3189</c:v>
                </c:pt>
                <c:pt idx="41">
                  <c:v>3189</c:v>
                </c:pt>
                <c:pt idx="42">
                  <c:v>3189</c:v>
                </c:pt>
                <c:pt idx="43">
                  <c:v>3189</c:v>
                </c:pt>
                <c:pt idx="44">
                  <c:v>3189</c:v>
                </c:pt>
                <c:pt idx="45">
                  <c:v>3189</c:v>
                </c:pt>
                <c:pt idx="46">
                  <c:v>3189</c:v>
                </c:pt>
                <c:pt idx="47">
                  <c:v>3189</c:v>
                </c:pt>
                <c:pt idx="48">
                  <c:v>3189</c:v>
                </c:pt>
                <c:pt idx="49">
                  <c:v>3189</c:v>
                </c:pt>
                <c:pt idx="50">
                  <c:v>3189</c:v>
                </c:pt>
                <c:pt idx="51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A-43A0-8ACE-FF1353785C5A}"/>
            </c:ext>
          </c:extLst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Average Weekly Deaths 2015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Sheet1!$B$12:$BA$12</c:f>
              <c:numCache>
                <c:formatCode>0</c:formatCode>
                <c:ptCount val="52"/>
                <c:pt idx="0">
                  <c:v>3017.2830188679245</c:v>
                </c:pt>
                <c:pt idx="1">
                  <c:v>3017.2830188679245</c:v>
                </c:pt>
                <c:pt idx="2">
                  <c:v>3017.2830188679245</c:v>
                </c:pt>
                <c:pt idx="3">
                  <c:v>3017.2830188679245</c:v>
                </c:pt>
                <c:pt idx="4">
                  <c:v>3017.2830188679245</c:v>
                </c:pt>
                <c:pt idx="5">
                  <c:v>3017.2830188679245</c:v>
                </c:pt>
                <c:pt idx="6">
                  <c:v>3017.2830188679245</c:v>
                </c:pt>
                <c:pt idx="7">
                  <c:v>3017.2830188679245</c:v>
                </c:pt>
                <c:pt idx="8">
                  <c:v>3017.2830188679245</c:v>
                </c:pt>
                <c:pt idx="9">
                  <c:v>3017.2830188679245</c:v>
                </c:pt>
                <c:pt idx="10">
                  <c:v>3017.2830188679245</c:v>
                </c:pt>
                <c:pt idx="11">
                  <c:v>3017.2830188679245</c:v>
                </c:pt>
                <c:pt idx="12">
                  <c:v>3017.2830188679245</c:v>
                </c:pt>
                <c:pt idx="13">
                  <c:v>3017.2830188679245</c:v>
                </c:pt>
                <c:pt idx="14">
                  <c:v>3017.2830188679245</c:v>
                </c:pt>
                <c:pt idx="15">
                  <c:v>3017.2830188679245</c:v>
                </c:pt>
                <c:pt idx="16">
                  <c:v>3017.2830188679245</c:v>
                </c:pt>
                <c:pt idx="17">
                  <c:v>3017.2830188679245</c:v>
                </c:pt>
                <c:pt idx="18">
                  <c:v>3017.2830188679245</c:v>
                </c:pt>
                <c:pt idx="19">
                  <c:v>3017.2830188679245</c:v>
                </c:pt>
                <c:pt idx="20">
                  <c:v>3017.2830188679245</c:v>
                </c:pt>
                <c:pt idx="21">
                  <c:v>3017.2830188679245</c:v>
                </c:pt>
                <c:pt idx="22">
                  <c:v>3017.2830188679245</c:v>
                </c:pt>
                <c:pt idx="23">
                  <c:v>3017.2830188679245</c:v>
                </c:pt>
                <c:pt idx="24">
                  <c:v>3017.2830188679245</c:v>
                </c:pt>
                <c:pt idx="25">
                  <c:v>3017.2830188679245</c:v>
                </c:pt>
                <c:pt idx="26">
                  <c:v>3017.2830188679245</c:v>
                </c:pt>
                <c:pt idx="27">
                  <c:v>3017.2830188679245</c:v>
                </c:pt>
                <c:pt idx="28">
                  <c:v>3017.2830188679245</c:v>
                </c:pt>
                <c:pt idx="29">
                  <c:v>3017.2830188679245</c:v>
                </c:pt>
                <c:pt idx="30">
                  <c:v>3017.2830188679245</c:v>
                </c:pt>
                <c:pt idx="31">
                  <c:v>3017.2830188679245</c:v>
                </c:pt>
                <c:pt idx="32">
                  <c:v>3017.2830188679245</c:v>
                </c:pt>
                <c:pt idx="33">
                  <c:v>3017.2830188679245</c:v>
                </c:pt>
                <c:pt idx="34">
                  <c:v>3017.2830188679245</c:v>
                </c:pt>
                <c:pt idx="35">
                  <c:v>3017.2830188679245</c:v>
                </c:pt>
                <c:pt idx="36">
                  <c:v>3017.2830188679245</c:v>
                </c:pt>
                <c:pt idx="37">
                  <c:v>3017.2830188679245</c:v>
                </c:pt>
                <c:pt idx="38">
                  <c:v>3017.2830188679245</c:v>
                </c:pt>
                <c:pt idx="39">
                  <c:v>3017.2830188679245</c:v>
                </c:pt>
                <c:pt idx="40">
                  <c:v>3017.2830188679245</c:v>
                </c:pt>
                <c:pt idx="41">
                  <c:v>3017.2830188679245</c:v>
                </c:pt>
                <c:pt idx="42">
                  <c:v>3017.2830188679245</c:v>
                </c:pt>
                <c:pt idx="43">
                  <c:v>3017.2830188679245</c:v>
                </c:pt>
                <c:pt idx="44">
                  <c:v>3017.2830188679245</c:v>
                </c:pt>
                <c:pt idx="45">
                  <c:v>3017.2830188679245</c:v>
                </c:pt>
                <c:pt idx="46">
                  <c:v>3017.2830188679245</c:v>
                </c:pt>
                <c:pt idx="47">
                  <c:v>3017.2830188679245</c:v>
                </c:pt>
                <c:pt idx="48">
                  <c:v>3017.2830188679245</c:v>
                </c:pt>
                <c:pt idx="49">
                  <c:v>3017.2830188679245</c:v>
                </c:pt>
                <c:pt idx="50">
                  <c:v>3017.2830188679245</c:v>
                </c:pt>
                <c:pt idx="51">
                  <c:v>3017.2830188679245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5AA-43A0-8ACE-FF1353785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98032"/>
        <c:axId val="1424896368"/>
      </c:lineChart>
      <c:catAx>
        <c:axId val="142489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AU" sz="18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 b="1" i="0" baseline="0">
                    <a:effectLst/>
                  </a:rPr>
                  <a:t>12 of 52 Weeks Above the 8 Year Average Weekly Deaths</a:t>
                </a:r>
                <a:br>
                  <a:rPr lang="en-AU" sz="1800" b="1" i="0" baseline="0">
                    <a:effectLst/>
                  </a:rPr>
                </a:br>
                <a:r>
                  <a:rPr lang="en-AU" sz="1800" b="1" i="0" baseline="0">
                    <a:effectLst/>
                  </a:rPr>
                  <a:t>23 of 52 Weeks Above the 2015 Average Weekly Deaths</a:t>
                </a:r>
                <a:endParaRPr lang="en-AU">
                  <a:effectLst/>
                </a:endParaRPr>
              </a:p>
            </c:rich>
          </c:tx>
          <c:layout>
            <c:manualLayout>
              <c:xMode val="edge"/>
              <c:yMode val="edge"/>
              <c:x val="0.12251277134661963"/>
              <c:y val="2.66352447556768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AU" sz="1800" b="1" i="0" u="none" strike="noStrike" kern="1200" baseline="0">
                  <a:solidFill>
                    <a:schemeClr val="accent2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6368"/>
        <c:crosses val="autoZero"/>
        <c:auto val="1"/>
        <c:lblAlgn val="ctr"/>
        <c:lblOffset val="100"/>
        <c:noMultiLvlLbl val="0"/>
      </c:catAx>
      <c:valAx>
        <c:axId val="1424896368"/>
        <c:scaling>
          <c:orientation val="minMax"/>
          <c:max val="4300"/>
          <c:min val="2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803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210820</xdr:colOff>
      <xdr:row>23</xdr:row>
      <xdr:rowOff>149860</xdr:rowOff>
    </xdr:from>
    <xdr:to>
      <xdr:col>25</xdr:col>
      <xdr:colOff>50800</xdr:colOff>
      <xdr:row>58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382A39-B505-4E53-A217-2B880CDED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272142</xdr:colOff>
      <xdr:row>61</xdr:row>
      <xdr:rowOff>0</xdr:rowOff>
    </xdr:from>
    <xdr:to>
      <xdr:col>25</xdr:col>
      <xdr:colOff>112122</xdr:colOff>
      <xdr:row>95</xdr:row>
      <xdr:rowOff>181247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89DD742-714B-4478-97BF-D7CD7D9ED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293914</xdr:colOff>
      <xdr:row>99</xdr:row>
      <xdr:rowOff>0</xdr:rowOff>
    </xdr:from>
    <xdr:to>
      <xdr:col>25</xdr:col>
      <xdr:colOff>133894</xdr:colOff>
      <xdr:row>133</xdr:row>
      <xdr:rowOff>181247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C72DF0C-4514-4145-A48E-58F8B57B9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0</xdr:colOff>
      <xdr:row>61</xdr:row>
      <xdr:rowOff>0</xdr:rowOff>
    </xdr:from>
    <xdr:to>
      <xdr:col>49</xdr:col>
      <xdr:colOff>449580</xdr:colOff>
      <xdr:row>96</xdr:row>
      <xdr:rowOff>3447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209524-50A8-4CE6-97A4-B8A9021BE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21772</xdr:colOff>
      <xdr:row>99</xdr:row>
      <xdr:rowOff>0</xdr:rowOff>
    </xdr:from>
    <xdr:to>
      <xdr:col>49</xdr:col>
      <xdr:colOff>471352</xdr:colOff>
      <xdr:row>134</xdr:row>
      <xdr:rowOff>3447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9D20093-C857-4ED6-A13D-546A6456E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52</xdr:col>
      <xdr:colOff>0</xdr:colOff>
      <xdr:row>61</xdr:row>
      <xdr:rowOff>0</xdr:rowOff>
    </xdr:from>
    <xdr:to>
      <xdr:col>71</xdr:col>
      <xdr:colOff>438500</xdr:colOff>
      <xdr:row>96</xdr:row>
      <xdr:rowOff>3447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8DB1F74-CC62-4A11-BDE8-CB544888B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21772</xdr:colOff>
      <xdr:row>99</xdr:row>
      <xdr:rowOff>0</xdr:rowOff>
    </xdr:from>
    <xdr:to>
      <xdr:col>71</xdr:col>
      <xdr:colOff>460272</xdr:colOff>
      <xdr:row>134</xdr:row>
      <xdr:rowOff>3447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1B718FC-2AC2-4DE4-A43D-4C1E1F053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74</xdr:col>
      <xdr:colOff>0</xdr:colOff>
      <xdr:row>61</xdr:row>
      <xdr:rowOff>0</xdr:rowOff>
    </xdr:from>
    <xdr:to>
      <xdr:col>94</xdr:col>
      <xdr:colOff>449580</xdr:colOff>
      <xdr:row>96</xdr:row>
      <xdr:rowOff>3447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AD796C0-696A-4CCC-8601-676A61D73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74</xdr:col>
      <xdr:colOff>21772</xdr:colOff>
      <xdr:row>99</xdr:row>
      <xdr:rowOff>0</xdr:rowOff>
    </xdr:from>
    <xdr:to>
      <xdr:col>94</xdr:col>
      <xdr:colOff>471352</xdr:colOff>
      <xdr:row>134</xdr:row>
      <xdr:rowOff>3447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7E990B3-2343-4367-AE1E-32EFD357E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419100</xdr:colOff>
      <xdr:row>141</xdr:row>
      <xdr:rowOff>165099</xdr:rowOff>
    </xdr:from>
    <xdr:to>
      <xdr:col>25</xdr:col>
      <xdr:colOff>259080</xdr:colOff>
      <xdr:row>182</xdr:row>
      <xdr:rowOff>75299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330062F-E72E-45A5-AE71-1494E8736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584200</xdr:colOff>
      <xdr:row>141</xdr:row>
      <xdr:rowOff>152399</xdr:rowOff>
    </xdr:from>
    <xdr:to>
      <xdr:col>49</xdr:col>
      <xdr:colOff>424180</xdr:colOff>
      <xdr:row>182</xdr:row>
      <xdr:rowOff>62599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1B9B030-5D64-4272-9375-1BD6148E7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605972</xdr:colOff>
      <xdr:row>184</xdr:row>
      <xdr:rowOff>165099</xdr:rowOff>
    </xdr:from>
    <xdr:to>
      <xdr:col>49</xdr:col>
      <xdr:colOff>445952</xdr:colOff>
      <xdr:row>225</xdr:row>
      <xdr:rowOff>75299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A75CAC9-F895-4180-80BE-987D7E8CB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51</xdr:col>
      <xdr:colOff>584200</xdr:colOff>
      <xdr:row>141</xdr:row>
      <xdr:rowOff>152399</xdr:rowOff>
    </xdr:from>
    <xdr:to>
      <xdr:col>71</xdr:col>
      <xdr:colOff>413100</xdr:colOff>
      <xdr:row>182</xdr:row>
      <xdr:rowOff>62599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DDB3B6A-D4BE-4891-8D8B-DE5946052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51</xdr:col>
      <xdr:colOff>593272</xdr:colOff>
      <xdr:row>185</xdr:row>
      <xdr:rowOff>12699</xdr:rowOff>
    </xdr:from>
    <xdr:to>
      <xdr:col>71</xdr:col>
      <xdr:colOff>422172</xdr:colOff>
      <xdr:row>225</xdr:row>
      <xdr:rowOff>100699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F2C214EF-59C9-4548-A94C-42EDE2EDC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74</xdr:col>
      <xdr:colOff>25400</xdr:colOff>
      <xdr:row>141</xdr:row>
      <xdr:rowOff>152399</xdr:rowOff>
    </xdr:from>
    <xdr:to>
      <xdr:col>94</xdr:col>
      <xdr:colOff>474980</xdr:colOff>
      <xdr:row>182</xdr:row>
      <xdr:rowOff>62599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0AF03A5-AE3C-46FB-9646-8E6711289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546100</xdr:colOff>
      <xdr:row>185</xdr:row>
      <xdr:rowOff>25399</xdr:rowOff>
    </xdr:from>
    <xdr:to>
      <xdr:col>25</xdr:col>
      <xdr:colOff>386080</xdr:colOff>
      <xdr:row>225</xdr:row>
      <xdr:rowOff>113399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38E257A-1A78-4768-8357-12ED05822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74</xdr:col>
      <xdr:colOff>0</xdr:colOff>
      <xdr:row>184</xdr:row>
      <xdr:rowOff>177799</xdr:rowOff>
    </xdr:from>
    <xdr:to>
      <xdr:col>94</xdr:col>
      <xdr:colOff>449580</xdr:colOff>
      <xdr:row>225</xdr:row>
      <xdr:rowOff>87999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15FEA9FD-E70E-4B16-B606-B54FF3FED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231</xdr:row>
      <xdr:rowOff>0</xdr:rowOff>
    </xdr:from>
    <xdr:to>
      <xdr:col>25</xdr:col>
      <xdr:colOff>449580</xdr:colOff>
      <xdr:row>271</xdr:row>
      <xdr:rowOff>88000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5964E3DA-0197-441F-A885-A806CDCE0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273</xdr:row>
      <xdr:rowOff>0</xdr:rowOff>
    </xdr:from>
    <xdr:to>
      <xdr:col>25</xdr:col>
      <xdr:colOff>449580</xdr:colOff>
      <xdr:row>313</xdr:row>
      <xdr:rowOff>88000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B0F30EFB-EE7A-4795-A422-C45417293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CE89-EEA7-4357-BF8B-5612C5F37840}">
  <dimension ref="A1:BE23"/>
  <sheetViews>
    <sheetView tabSelected="1" topLeftCell="C250" zoomScale="60" zoomScaleNormal="60" workbookViewId="0">
      <selection activeCell="R272" sqref="R272"/>
    </sheetView>
  </sheetViews>
  <sheetFormatPr defaultRowHeight="14.4" x14ac:dyDescent="0.3"/>
  <cols>
    <col min="2" max="2" width="9.88671875" bestFit="1" customWidth="1"/>
    <col min="55" max="55" width="17.88671875" bestFit="1" customWidth="1"/>
  </cols>
  <sheetData>
    <row r="1" spans="1:57" x14ac:dyDescent="0.3">
      <c r="BC1" t="s">
        <v>3</v>
      </c>
    </row>
    <row r="2" spans="1:57" ht="21.6" x14ac:dyDescent="0.3">
      <c r="A2" s="1"/>
      <c r="B2" s="4" t="s">
        <v>17</v>
      </c>
      <c r="C2" s="2">
        <v>2</v>
      </c>
      <c r="D2" s="2">
        <v>3</v>
      </c>
      <c r="E2" s="2">
        <v>4</v>
      </c>
      <c r="F2" s="2">
        <v>5</v>
      </c>
      <c r="G2" s="4" t="s">
        <v>18</v>
      </c>
      <c r="H2" s="2">
        <v>7</v>
      </c>
      <c r="I2" s="2">
        <v>8</v>
      </c>
      <c r="J2" s="2">
        <v>9</v>
      </c>
      <c r="K2" s="4" t="s">
        <v>19</v>
      </c>
      <c r="L2" s="2">
        <v>11</v>
      </c>
      <c r="M2" s="2">
        <v>12</v>
      </c>
      <c r="N2" s="2">
        <v>13</v>
      </c>
      <c r="O2" s="4" t="s">
        <v>20</v>
      </c>
      <c r="P2" s="2">
        <v>15</v>
      </c>
      <c r="Q2" s="2">
        <v>16</v>
      </c>
      <c r="R2" s="2">
        <v>17</v>
      </c>
      <c r="S2" s="2">
        <v>18</v>
      </c>
      <c r="T2" s="4" t="s">
        <v>21</v>
      </c>
      <c r="U2" s="2">
        <v>20</v>
      </c>
      <c r="V2" s="2">
        <v>21</v>
      </c>
      <c r="W2" s="2">
        <v>22</v>
      </c>
      <c r="X2" s="4" t="s">
        <v>22</v>
      </c>
      <c r="Y2" s="2">
        <v>24</v>
      </c>
      <c r="Z2" s="2">
        <v>25</v>
      </c>
      <c r="AA2" s="2">
        <v>26</v>
      </c>
      <c r="AB2" s="4" t="s">
        <v>23</v>
      </c>
      <c r="AC2" s="2">
        <v>28</v>
      </c>
      <c r="AD2" s="2">
        <v>29</v>
      </c>
      <c r="AE2" s="2">
        <v>30</v>
      </c>
      <c r="AF2" s="2">
        <v>31</v>
      </c>
      <c r="AG2" s="4" t="s">
        <v>24</v>
      </c>
      <c r="AH2" s="2">
        <v>33</v>
      </c>
      <c r="AI2" s="2">
        <v>34</v>
      </c>
      <c r="AJ2" s="2">
        <v>35</v>
      </c>
      <c r="AK2" s="4" t="s">
        <v>25</v>
      </c>
      <c r="AL2" s="2">
        <v>37</v>
      </c>
      <c r="AM2" s="2">
        <v>38</v>
      </c>
      <c r="AN2" s="2">
        <v>39</v>
      </c>
      <c r="AO2" s="4" t="s">
        <v>26</v>
      </c>
      <c r="AP2" s="2">
        <v>41</v>
      </c>
      <c r="AQ2" s="2">
        <v>42</v>
      </c>
      <c r="AR2" s="2">
        <v>43</v>
      </c>
      <c r="AS2" s="2">
        <v>44</v>
      </c>
      <c r="AT2" s="4" t="s">
        <v>27</v>
      </c>
      <c r="AU2" s="2">
        <v>46</v>
      </c>
      <c r="AV2" s="2">
        <v>47</v>
      </c>
      <c r="AW2" s="2">
        <v>48</v>
      </c>
      <c r="AX2" s="4" t="s">
        <v>28</v>
      </c>
      <c r="AY2" s="2">
        <v>50</v>
      </c>
      <c r="AZ2" s="2">
        <v>51</v>
      </c>
      <c r="BA2" s="2">
        <v>52</v>
      </c>
      <c r="BC2" t="s">
        <v>0</v>
      </c>
      <c r="BD2" t="s">
        <v>1</v>
      </c>
    </row>
    <row r="3" spans="1:57" x14ac:dyDescent="0.3">
      <c r="A3">
        <v>2015</v>
      </c>
      <c r="B3">
        <v>2925</v>
      </c>
      <c r="C3">
        <v>2772</v>
      </c>
      <c r="D3">
        <v>2771</v>
      </c>
      <c r="E3">
        <v>2768</v>
      </c>
      <c r="F3">
        <v>2680</v>
      </c>
      <c r="G3">
        <v>2879</v>
      </c>
      <c r="H3">
        <v>2749</v>
      </c>
      <c r="I3">
        <v>2741</v>
      </c>
      <c r="J3">
        <v>2788</v>
      </c>
      <c r="K3">
        <v>2846</v>
      </c>
      <c r="L3">
        <v>2738</v>
      </c>
      <c r="M3">
        <v>2829</v>
      </c>
      <c r="N3">
        <v>2812</v>
      </c>
      <c r="O3">
        <v>2849</v>
      </c>
      <c r="P3">
        <v>2962</v>
      </c>
      <c r="Q3">
        <v>2877</v>
      </c>
      <c r="R3">
        <v>2997</v>
      </c>
      <c r="S3">
        <v>3042</v>
      </c>
      <c r="T3">
        <v>3082</v>
      </c>
      <c r="U3">
        <v>3074</v>
      </c>
      <c r="V3">
        <v>2990</v>
      </c>
      <c r="W3">
        <v>3033</v>
      </c>
      <c r="X3">
        <v>3112</v>
      </c>
      <c r="Y3">
        <v>3139</v>
      </c>
      <c r="Z3">
        <v>3091</v>
      </c>
      <c r="AA3">
        <v>3157</v>
      </c>
      <c r="AB3">
        <v>3222</v>
      </c>
      <c r="AC3">
        <v>3356</v>
      </c>
      <c r="AD3">
        <v>3347</v>
      </c>
      <c r="AE3">
        <v>3362</v>
      </c>
      <c r="AF3">
        <v>3399</v>
      </c>
      <c r="AG3">
        <v>3399</v>
      </c>
      <c r="AH3">
        <v>3468</v>
      </c>
      <c r="AI3">
        <v>3532</v>
      </c>
      <c r="AJ3">
        <v>3359</v>
      </c>
      <c r="AK3">
        <v>3478</v>
      </c>
      <c r="AL3">
        <v>3359</v>
      </c>
      <c r="AM3">
        <v>3310</v>
      </c>
      <c r="AN3">
        <v>3152</v>
      </c>
      <c r="AO3">
        <v>3109</v>
      </c>
      <c r="AP3">
        <v>3069</v>
      </c>
      <c r="AQ3">
        <v>2991</v>
      </c>
      <c r="AR3">
        <v>2916</v>
      </c>
      <c r="AS3">
        <v>2899</v>
      </c>
      <c r="AT3">
        <v>2891</v>
      </c>
      <c r="AU3">
        <v>2775</v>
      </c>
      <c r="AV3">
        <v>2878</v>
      </c>
      <c r="AW3">
        <v>2866</v>
      </c>
      <c r="AX3">
        <v>2815</v>
      </c>
      <c r="AY3">
        <v>2888</v>
      </c>
      <c r="AZ3">
        <v>2811</v>
      </c>
      <c r="BA3">
        <v>2730</v>
      </c>
      <c r="BB3">
        <v>2832</v>
      </c>
      <c r="BC3" s="3">
        <f t="shared" ref="BC3:BC10" si="0">SUM(B3:BB3)/BE3</f>
        <v>3017.2830188679245</v>
      </c>
      <c r="BD3">
        <v>431.04043126684638</v>
      </c>
      <c r="BE3">
        <v>53</v>
      </c>
    </row>
    <row r="4" spans="1:57" x14ac:dyDescent="0.3">
      <c r="A4">
        <v>2016</v>
      </c>
      <c r="B4">
        <v>2799</v>
      </c>
      <c r="C4">
        <v>2879</v>
      </c>
      <c r="D4">
        <v>2841</v>
      </c>
      <c r="E4">
        <v>2678</v>
      </c>
      <c r="F4">
        <v>2825</v>
      </c>
      <c r="G4">
        <v>2736</v>
      </c>
      <c r="H4">
        <v>2747</v>
      </c>
      <c r="I4">
        <v>2773</v>
      </c>
      <c r="J4">
        <v>2738</v>
      </c>
      <c r="K4">
        <v>2822</v>
      </c>
      <c r="L4">
        <v>2769</v>
      </c>
      <c r="M4">
        <v>2853</v>
      </c>
      <c r="N4">
        <v>2829</v>
      </c>
      <c r="O4">
        <v>2946</v>
      </c>
      <c r="P4">
        <v>2934</v>
      </c>
      <c r="Q4">
        <v>2872</v>
      </c>
      <c r="R4">
        <v>2866</v>
      </c>
      <c r="S4">
        <v>2853</v>
      </c>
      <c r="T4">
        <v>2958</v>
      </c>
      <c r="U4">
        <v>2975</v>
      </c>
      <c r="V4">
        <v>3170</v>
      </c>
      <c r="W4">
        <v>3164</v>
      </c>
      <c r="X4">
        <v>3273</v>
      </c>
      <c r="Y4">
        <v>3051</v>
      </c>
      <c r="Z4">
        <v>3200</v>
      </c>
      <c r="AA4">
        <v>3253</v>
      </c>
      <c r="AB4">
        <v>3332</v>
      </c>
      <c r="AC4">
        <v>3334</v>
      </c>
      <c r="AD4">
        <v>3310</v>
      </c>
      <c r="AE4">
        <v>3339</v>
      </c>
      <c r="AF4">
        <v>3298</v>
      </c>
      <c r="AG4">
        <v>3362</v>
      </c>
      <c r="AH4">
        <v>3463</v>
      </c>
      <c r="AI4">
        <v>3455</v>
      </c>
      <c r="AJ4">
        <v>3483</v>
      </c>
      <c r="AK4">
        <v>3336</v>
      </c>
      <c r="AL4">
        <v>3291</v>
      </c>
      <c r="AM4">
        <v>3172</v>
      </c>
      <c r="AN4">
        <v>3232</v>
      </c>
      <c r="AO4">
        <v>3198</v>
      </c>
      <c r="AP4">
        <v>3171</v>
      </c>
      <c r="AQ4">
        <v>3161</v>
      </c>
      <c r="AR4">
        <v>3124</v>
      </c>
      <c r="AS4">
        <v>3073</v>
      </c>
      <c r="AT4">
        <v>3123</v>
      </c>
      <c r="AU4">
        <v>2959</v>
      </c>
      <c r="AV4">
        <v>3024</v>
      </c>
      <c r="AW4">
        <v>2895</v>
      </c>
      <c r="AX4">
        <v>2753</v>
      </c>
      <c r="AY4">
        <v>2909</v>
      </c>
      <c r="AZ4">
        <v>2934</v>
      </c>
      <c r="BA4">
        <v>2919</v>
      </c>
      <c r="BB4" t="s">
        <v>2</v>
      </c>
      <c r="BC4" s="3">
        <f t="shared" si="0"/>
        <v>3047.1923076923076</v>
      </c>
      <c r="BD4">
        <v>435.3131868131868</v>
      </c>
      <c r="BE4">
        <v>52</v>
      </c>
    </row>
    <row r="5" spans="1:57" x14ac:dyDescent="0.3">
      <c r="A5">
        <v>2017</v>
      </c>
      <c r="B5">
        <v>2895</v>
      </c>
      <c r="C5">
        <v>2897</v>
      </c>
      <c r="D5">
        <v>2806</v>
      </c>
      <c r="E5">
        <v>2887</v>
      </c>
      <c r="F5">
        <v>2745</v>
      </c>
      <c r="G5">
        <v>2911</v>
      </c>
      <c r="H5">
        <v>2849</v>
      </c>
      <c r="I5">
        <v>2958</v>
      </c>
      <c r="J5">
        <v>2908</v>
      </c>
      <c r="K5">
        <v>3017</v>
      </c>
      <c r="L5">
        <v>2785</v>
      </c>
      <c r="M5">
        <v>2885</v>
      </c>
      <c r="N5">
        <v>2858</v>
      </c>
      <c r="O5">
        <v>2988</v>
      </c>
      <c r="P5">
        <v>2966</v>
      </c>
      <c r="Q5">
        <v>3011</v>
      </c>
      <c r="R5">
        <v>3010</v>
      </c>
      <c r="S5">
        <v>2963</v>
      </c>
      <c r="T5">
        <v>3108</v>
      </c>
      <c r="U5">
        <v>3091</v>
      </c>
      <c r="V5">
        <v>3173</v>
      </c>
      <c r="W5">
        <v>3203</v>
      </c>
      <c r="X5">
        <v>3263</v>
      </c>
      <c r="Y5">
        <v>3266</v>
      </c>
      <c r="Z5">
        <v>3232</v>
      </c>
      <c r="AA5">
        <v>3313</v>
      </c>
      <c r="AB5">
        <v>3468</v>
      </c>
      <c r="AC5">
        <v>3504</v>
      </c>
      <c r="AD5">
        <v>3700</v>
      </c>
      <c r="AE5">
        <v>3634</v>
      </c>
      <c r="AF5">
        <v>3749</v>
      </c>
      <c r="AG5">
        <v>3734</v>
      </c>
      <c r="AH5">
        <v>3673</v>
      </c>
      <c r="AI5">
        <v>3668</v>
      </c>
      <c r="AJ5">
        <v>3843</v>
      </c>
      <c r="AK5">
        <v>3621</v>
      </c>
      <c r="AL5">
        <v>3697</v>
      </c>
      <c r="AM5">
        <v>3603</v>
      </c>
      <c r="AN5">
        <v>3338</v>
      </c>
      <c r="AO5">
        <v>3283</v>
      </c>
      <c r="AP5">
        <v>3184</v>
      </c>
      <c r="AQ5">
        <v>3075</v>
      </c>
      <c r="AR5">
        <v>2971</v>
      </c>
      <c r="AS5">
        <v>3015</v>
      </c>
      <c r="AT5">
        <v>2870</v>
      </c>
      <c r="AU5">
        <v>2947</v>
      </c>
      <c r="AV5">
        <v>2896</v>
      </c>
      <c r="AW5">
        <v>2882</v>
      </c>
      <c r="AX5">
        <v>2921</v>
      </c>
      <c r="AY5">
        <v>2975</v>
      </c>
      <c r="AZ5">
        <v>2914</v>
      </c>
      <c r="BA5">
        <v>2775</v>
      </c>
      <c r="BB5" t="s">
        <v>2</v>
      </c>
      <c r="BC5" s="3">
        <f t="shared" si="0"/>
        <v>3152.4615384615386</v>
      </c>
      <c r="BD5">
        <v>450.35164835164835</v>
      </c>
      <c r="BE5">
        <v>52</v>
      </c>
    </row>
    <row r="6" spans="1:57" x14ac:dyDescent="0.3">
      <c r="A6">
        <v>2018</v>
      </c>
      <c r="B6">
        <v>2819</v>
      </c>
      <c r="C6">
        <v>2828</v>
      </c>
      <c r="D6">
        <v>2764</v>
      </c>
      <c r="E6">
        <v>2883</v>
      </c>
      <c r="F6">
        <v>2885</v>
      </c>
      <c r="G6">
        <v>2724</v>
      </c>
      <c r="H6">
        <v>2825</v>
      </c>
      <c r="I6">
        <v>2857</v>
      </c>
      <c r="J6">
        <v>2858</v>
      </c>
      <c r="K6">
        <v>2882</v>
      </c>
      <c r="L6">
        <v>2879</v>
      </c>
      <c r="M6">
        <v>2871</v>
      </c>
      <c r="N6">
        <v>2939</v>
      </c>
      <c r="O6">
        <v>2784</v>
      </c>
      <c r="P6">
        <v>2828</v>
      </c>
      <c r="Q6">
        <v>2965</v>
      </c>
      <c r="R6">
        <v>2840</v>
      </c>
      <c r="S6">
        <v>3021</v>
      </c>
      <c r="T6">
        <v>3148</v>
      </c>
      <c r="U6">
        <v>3133</v>
      </c>
      <c r="V6">
        <v>3252</v>
      </c>
      <c r="W6">
        <v>3199</v>
      </c>
      <c r="X6">
        <v>3301</v>
      </c>
      <c r="Y6">
        <v>3130</v>
      </c>
      <c r="Z6">
        <v>3254</v>
      </c>
      <c r="AA6">
        <v>3310</v>
      </c>
      <c r="AB6">
        <v>3375</v>
      </c>
      <c r="AC6">
        <v>3214</v>
      </c>
      <c r="AD6">
        <v>3376</v>
      </c>
      <c r="AE6">
        <v>3467</v>
      </c>
      <c r="AF6">
        <v>3287</v>
      </c>
      <c r="AG6">
        <v>3209</v>
      </c>
      <c r="AH6">
        <v>3375</v>
      </c>
      <c r="AI6">
        <v>3354</v>
      </c>
      <c r="AJ6">
        <v>3449</v>
      </c>
      <c r="AK6">
        <v>3313</v>
      </c>
      <c r="AL6">
        <v>3111</v>
      </c>
      <c r="AM6">
        <v>3152</v>
      </c>
      <c r="AN6">
        <v>3143</v>
      </c>
      <c r="AO6">
        <v>3137</v>
      </c>
      <c r="AP6">
        <v>3155</v>
      </c>
      <c r="AQ6">
        <v>3090</v>
      </c>
      <c r="AR6">
        <v>2983</v>
      </c>
      <c r="AS6">
        <v>3032</v>
      </c>
      <c r="AT6">
        <v>3000</v>
      </c>
      <c r="AU6">
        <v>2903</v>
      </c>
      <c r="AV6">
        <v>2991</v>
      </c>
      <c r="AW6">
        <v>2957</v>
      </c>
      <c r="AX6">
        <v>2964</v>
      </c>
      <c r="AY6">
        <v>2989</v>
      </c>
      <c r="AZ6">
        <v>2934</v>
      </c>
      <c r="BA6">
        <v>2945</v>
      </c>
      <c r="BB6" t="s">
        <v>2</v>
      </c>
      <c r="BC6" s="3">
        <f t="shared" si="0"/>
        <v>3059.3076923076924</v>
      </c>
      <c r="BD6">
        <v>437.04395604395603</v>
      </c>
      <c r="BE6">
        <v>52</v>
      </c>
    </row>
    <row r="7" spans="1:57" x14ac:dyDescent="0.3">
      <c r="A7">
        <v>2019</v>
      </c>
      <c r="B7">
        <v>2966</v>
      </c>
      <c r="C7">
        <v>2997</v>
      </c>
      <c r="D7">
        <v>3041</v>
      </c>
      <c r="E7">
        <v>2957</v>
      </c>
      <c r="F7">
        <v>2890</v>
      </c>
      <c r="G7">
        <v>2958</v>
      </c>
      <c r="H7">
        <v>2959</v>
      </c>
      <c r="I7">
        <v>3095</v>
      </c>
      <c r="J7">
        <v>3008</v>
      </c>
      <c r="K7">
        <v>2926</v>
      </c>
      <c r="L7">
        <v>3010</v>
      </c>
      <c r="M7">
        <v>2920</v>
      </c>
      <c r="N7">
        <v>3005</v>
      </c>
      <c r="O7">
        <v>2962</v>
      </c>
      <c r="P7">
        <v>3065</v>
      </c>
      <c r="Q7">
        <v>3051</v>
      </c>
      <c r="R7">
        <v>3016</v>
      </c>
      <c r="S7">
        <v>3020</v>
      </c>
      <c r="T7">
        <v>3202</v>
      </c>
      <c r="U7">
        <v>3219</v>
      </c>
      <c r="V7">
        <v>3285</v>
      </c>
      <c r="W7">
        <v>3357</v>
      </c>
      <c r="X7">
        <v>3357</v>
      </c>
      <c r="Y7">
        <v>3460</v>
      </c>
      <c r="Z7">
        <v>3416</v>
      </c>
      <c r="AA7">
        <v>3427</v>
      </c>
      <c r="AB7">
        <v>3451</v>
      </c>
      <c r="AC7">
        <v>3351</v>
      </c>
      <c r="AD7">
        <v>3457</v>
      </c>
      <c r="AE7">
        <v>3491</v>
      </c>
      <c r="AF7">
        <v>3340</v>
      </c>
      <c r="AG7">
        <v>3476</v>
      </c>
      <c r="AH7">
        <v>3443</v>
      </c>
      <c r="AI7">
        <v>3524</v>
      </c>
      <c r="AJ7">
        <v>3443</v>
      </c>
      <c r="AK7">
        <v>3499</v>
      </c>
      <c r="AL7">
        <v>3367</v>
      </c>
      <c r="AM7">
        <v>3334</v>
      </c>
      <c r="AN7">
        <v>3100</v>
      </c>
      <c r="AO7">
        <v>3246</v>
      </c>
      <c r="AP7">
        <v>3162</v>
      </c>
      <c r="AQ7">
        <v>3148</v>
      </c>
      <c r="AR7">
        <v>3150</v>
      </c>
      <c r="AS7">
        <v>3082</v>
      </c>
      <c r="AT7">
        <v>2970</v>
      </c>
      <c r="AU7">
        <v>3034</v>
      </c>
      <c r="AV7">
        <v>2980</v>
      </c>
      <c r="AW7">
        <v>2988</v>
      </c>
      <c r="AX7">
        <v>2958</v>
      </c>
      <c r="AY7">
        <v>2994</v>
      </c>
      <c r="AZ7">
        <v>2950</v>
      </c>
      <c r="BA7">
        <v>2881</v>
      </c>
      <c r="BB7" t="s">
        <v>2</v>
      </c>
      <c r="BC7" s="3">
        <f t="shared" si="0"/>
        <v>3161.3076923076924</v>
      </c>
      <c r="BD7">
        <v>451.61538461538464</v>
      </c>
      <c r="BE7">
        <v>52</v>
      </c>
    </row>
    <row r="8" spans="1:57" x14ac:dyDescent="0.3">
      <c r="A8">
        <v>2020</v>
      </c>
      <c r="B8">
        <v>2928</v>
      </c>
      <c r="C8">
        <v>2902</v>
      </c>
      <c r="D8">
        <v>2915</v>
      </c>
      <c r="E8">
        <v>3009</v>
      </c>
      <c r="F8">
        <v>2911</v>
      </c>
      <c r="G8">
        <v>2918</v>
      </c>
      <c r="H8">
        <v>3031</v>
      </c>
      <c r="I8">
        <v>3059</v>
      </c>
      <c r="J8">
        <v>3091</v>
      </c>
      <c r="K8">
        <v>2997</v>
      </c>
      <c r="L8">
        <v>2977</v>
      </c>
      <c r="M8">
        <v>3095</v>
      </c>
      <c r="N8">
        <v>3144</v>
      </c>
      <c r="O8">
        <v>3218</v>
      </c>
      <c r="P8">
        <v>3140</v>
      </c>
      <c r="Q8">
        <v>3084</v>
      </c>
      <c r="R8">
        <v>3046</v>
      </c>
      <c r="S8">
        <v>3032</v>
      </c>
      <c r="T8">
        <v>3162</v>
      </c>
      <c r="U8">
        <v>3153</v>
      </c>
      <c r="V8">
        <v>3214</v>
      </c>
      <c r="W8">
        <v>3178</v>
      </c>
      <c r="X8">
        <v>3113</v>
      </c>
      <c r="Y8">
        <v>3129</v>
      </c>
      <c r="Z8">
        <v>3065</v>
      </c>
      <c r="AA8">
        <v>3058</v>
      </c>
      <c r="AB8">
        <v>3221</v>
      </c>
      <c r="AC8">
        <v>3201</v>
      </c>
      <c r="AD8">
        <v>3205</v>
      </c>
      <c r="AE8">
        <v>3334</v>
      </c>
      <c r="AF8">
        <v>3353</v>
      </c>
      <c r="AG8">
        <v>3399</v>
      </c>
      <c r="AH8">
        <v>3479</v>
      </c>
      <c r="AI8">
        <v>3312</v>
      </c>
      <c r="AJ8">
        <v>3285</v>
      </c>
      <c r="AK8">
        <v>3293</v>
      </c>
      <c r="AL8">
        <v>3239</v>
      </c>
      <c r="AM8">
        <v>3102</v>
      </c>
      <c r="AN8">
        <v>3146</v>
      </c>
      <c r="AO8">
        <v>3189</v>
      </c>
      <c r="AP8">
        <v>3045</v>
      </c>
      <c r="AQ8">
        <v>3006</v>
      </c>
      <c r="AR8">
        <v>2965</v>
      </c>
      <c r="AS8">
        <v>3037</v>
      </c>
      <c r="AT8">
        <v>3035</v>
      </c>
      <c r="AU8">
        <v>3136</v>
      </c>
      <c r="AV8">
        <v>3044</v>
      </c>
      <c r="AW8">
        <v>2959</v>
      </c>
      <c r="AX8">
        <v>3108</v>
      </c>
      <c r="AY8">
        <v>3008</v>
      </c>
      <c r="AZ8">
        <v>3048</v>
      </c>
      <c r="BA8">
        <v>3069</v>
      </c>
      <c r="BB8">
        <v>2991</v>
      </c>
      <c r="BC8" s="3">
        <f t="shared" si="0"/>
        <v>3109.0188679245284</v>
      </c>
      <c r="BD8">
        <v>444.14555256064693</v>
      </c>
      <c r="BE8">
        <v>53</v>
      </c>
    </row>
    <row r="9" spans="1:57" x14ac:dyDescent="0.3">
      <c r="A9">
        <v>2021</v>
      </c>
      <c r="B9">
        <v>3030</v>
      </c>
      <c r="C9">
        <v>2951</v>
      </c>
      <c r="D9">
        <v>3150</v>
      </c>
      <c r="E9">
        <v>2946</v>
      </c>
      <c r="F9">
        <v>3072</v>
      </c>
      <c r="G9">
        <v>2963</v>
      </c>
      <c r="H9">
        <v>2939</v>
      </c>
      <c r="I9">
        <v>3050</v>
      </c>
      <c r="J9">
        <v>3071</v>
      </c>
      <c r="K9">
        <v>3118</v>
      </c>
      <c r="L9">
        <v>3089</v>
      </c>
      <c r="M9">
        <v>3041</v>
      </c>
      <c r="N9">
        <v>3092</v>
      </c>
      <c r="O9">
        <v>2957</v>
      </c>
      <c r="P9">
        <v>3259</v>
      </c>
      <c r="Q9">
        <v>3247</v>
      </c>
      <c r="R9">
        <v>3276</v>
      </c>
      <c r="S9">
        <v>3369</v>
      </c>
      <c r="T9">
        <v>3370</v>
      </c>
      <c r="U9">
        <v>3362</v>
      </c>
      <c r="V9">
        <v>3517</v>
      </c>
      <c r="W9">
        <v>3382</v>
      </c>
      <c r="X9">
        <v>3567</v>
      </c>
      <c r="Y9">
        <v>3494</v>
      </c>
      <c r="Z9">
        <v>3458</v>
      </c>
      <c r="AA9">
        <v>3466</v>
      </c>
      <c r="AB9">
        <v>3545</v>
      </c>
      <c r="AC9">
        <v>3598</v>
      </c>
      <c r="AD9">
        <v>3624</v>
      </c>
      <c r="AE9">
        <v>3670</v>
      </c>
      <c r="AF9">
        <v>3476</v>
      </c>
      <c r="AG9">
        <v>3440</v>
      </c>
      <c r="AH9">
        <v>3504</v>
      </c>
      <c r="AI9">
        <v>3419</v>
      </c>
      <c r="AJ9">
        <v>3493</v>
      </c>
      <c r="AK9">
        <v>3418</v>
      </c>
      <c r="AL9">
        <v>3493</v>
      </c>
      <c r="AM9">
        <v>3367</v>
      </c>
      <c r="AN9">
        <v>3530</v>
      </c>
      <c r="AO9">
        <v>3405</v>
      </c>
      <c r="AP9">
        <v>3359</v>
      </c>
      <c r="AQ9">
        <v>3359</v>
      </c>
      <c r="AR9">
        <v>3335</v>
      </c>
      <c r="AS9">
        <v>3309</v>
      </c>
      <c r="AT9">
        <v>3186</v>
      </c>
      <c r="AU9">
        <v>3340</v>
      </c>
      <c r="AV9">
        <v>3262</v>
      </c>
      <c r="AW9">
        <v>3259</v>
      </c>
      <c r="AX9">
        <v>3195</v>
      </c>
      <c r="AY9">
        <v>3275</v>
      </c>
      <c r="AZ9">
        <v>3390</v>
      </c>
      <c r="BA9">
        <v>3231</v>
      </c>
      <c r="BB9" t="s">
        <v>2</v>
      </c>
      <c r="BC9" s="3">
        <f t="shared" si="0"/>
        <v>3302.2692307692309</v>
      </c>
      <c r="BD9">
        <v>471.75274725274727</v>
      </c>
      <c r="BE9">
        <v>52</v>
      </c>
    </row>
    <row r="10" spans="1:57" x14ac:dyDescent="0.3">
      <c r="A10">
        <v>2022</v>
      </c>
      <c r="B10">
        <v>3333</v>
      </c>
      <c r="C10">
        <v>3739</v>
      </c>
      <c r="D10">
        <v>3892</v>
      </c>
      <c r="E10">
        <v>3786</v>
      </c>
      <c r="F10">
        <v>3744</v>
      </c>
      <c r="G10">
        <v>3566</v>
      </c>
      <c r="H10">
        <v>3416</v>
      </c>
      <c r="I10">
        <v>3411</v>
      </c>
      <c r="J10">
        <v>3381</v>
      </c>
      <c r="K10">
        <v>3213</v>
      </c>
      <c r="L10">
        <v>3350</v>
      </c>
      <c r="M10">
        <v>3348</v>
      </c>
      <c r="N10">
        <v>3418</v>
      </c>
      <c r="O10">
        <v>3450</v>
      </c>
      <c r="P10">
        <v>3378</v>
      </c>
      <c r="Q10">
        <v>3483</v>
      </c>
      <c r="R10">
        <v>3493</v>
      </c>
      <c r="S10">
        <v>3677</v>
      </c>
      <c r="T10">
        <v>3797</v>
      </c>
      <c r="U10">
        <v>3656</v>
      </c>
      <c r="V10">
        <v>3773</v>
      </c>
      <c r="W10">
        <v>3916</v>
      </c>
      <c r="X10">
        <v>4036</v>
      </c>
      <c r="Y10">
        <v>4136</v>
      </c>
      <c r="Z10">
        <v>4004</v>
      </c>
      <c r="AA10">
        <v>3913</v>
      </c>
      <c r="AB10">
        <v>4112</v>
      </c>
      <c r="AC10">
        <v>4124</v>
      </c>
      <c r="AD10">
        <v>4147</v>
      </c>
      <c r="AE10">
        <v>4163</v>
      </c>
      <c r="AF10">
        <v>4208</v>
      </c>
      <c r="AG10">
        <v>4122</v>
      </c>
      <c r="AH10">
        <v>3930</v>
      </c>
      <c r="AI10">
        <v>3882</v>
      </c>
      <c r="AJ10">
        <v>3724</v>
      </c>
      <c r="AK10">
        <v>3774</v>
      </c>
      <c r="AL10">
        <v>3692</v>
      </c>
      <c r="AM10">
        <v>3678</v>
      </c>
      <c r="AN10">
        <v>3407</v>
      </c>
      <c r="AO10">
        <v>3499</v>
      </c>
      <c r="AP10">
        <v>3457</v>
      </c>
      <c r="AQ10">
        <v>3524</v>
      </c>
      <c r="AR10">
        <v>3308</v>
      </c>
      <c r="AS10">
        <v>3378</v>
      </c>
      <c r="AT10">
        <v>3488</v>
      </c>
      <c r="AU10">
        <v>3433</v>
      </c>
      <c r="AV10">
        <v>3478</v>
      </c>
      <c r="AW10">
        <v>3420</v>
      </c>
      <c r="AX10">
        <v>3582</v>
      </c>
      <c r="AY10">
        <v>3513</v>
      </c>
      <c r="AZ10">
        <v>3557</v>
      </c>
      <c r="BA10">
        <v>3417</v>
      </c>
      <c r="BB10" t="s">
        <v>2</v>
      </c>
      <c r="BC10" s="3">
        <f t="shared" si="0"/>
        <v>3660.1153846153848</v>
      </c>
      <c r="BD10">
        <v>522.87362637362639</v>
      </c>
      <c r="BE10">
        <v>52</v>
      </c>
    </row>
    <row r="11" spans="1:57" x14ac:dyDescent="0.3">
      <c r="A11" t="s">
        <v>4</v>
      </c>
      <c r="B11">
        <v>3189</v>
      </c>
      <c r="C11">
        <v>3189</v>
      </c>
      <c r="D11">
        <v>3189</v>
      </c>
      <c r="E11">
        <v>3189</v>
      </c>
      <c r="F11">
        <v>3189</v>
      </c>
      <c r="G11">
        <v>3189</v>
      </c>
      <c r="H11">
        <v>3189</v>
      </c>
      <c r="I11">
        <v>3189</v>
      </c>
      <c r="J11">
        <v>3189</v>
      </c>
      <c r="K11">
        <v>3189</v>
      </c>
      <c r="L11">
        <v>3189</v>
      </c>
      <c r="M11">
        <v>3189</v>
      </c>
      <c r="N11">
        <v>3189</v>
      </c>
      <c r="O11">
        <v>3189</v>
      </c>
      <c r="P11">
        <v>3189</v>
      </c>
      <c r="Q11">
        <v>3189</v>
      </c>
      <c r="R11">
        <v>3189</v>
      </c>
      <c r="S11">
        <v>3189</v>
      </c>
      <c r="T11">
        <v>3189</v>
      </c>
      <c r="U11">
        <v>3189</v>
      </c>
      <c r="V11">
        <v>3189</v>
      </c>
      <c r="W11">
        <v>3189</v>
      </c>
      <c r="X11">
        <v>3189</v>
      </c>
      <c r="Y11">
        <v>3189</v>
      </c>
      <c r="Z11">
        <v>3189</v>
      </c>
      <c r="AA11">
        <v>3189</v>
      </c>
      <c r="AB11">
        <v>3189</v>
      </c>
      <c r="AC11">
        <v>3189</v>
      </c>
      <c r="AD11">
        <v>3189</v>
      </c>
      <c r="AE11">
        <v>3189</v>
      </c>
      <c r="AF11">
        <v>3189</v>
      </c>
      <c r="AG11">
        <v>3189</v>
      </c>
      <c r="AH11">
        <v>3189</v>
      </c>
      <c r="AI11">
        <v>3189</v>
      </c>
      <c r="AJ11">
        <v>3189</v>
      </c>
      <c r="AK11">
        <v>3189</v>
      </c>
      <c r="AL11">
        <v>3189</v>
      </c>
      <c r="AM11">
        <v>3189</v>
      </c>
      <c r="AN11">
        <v>3189</v>
      </c>
      <c r="AO11">
        <v>3189</v>
      </c>
      <c r="AP11">
        <v>3189</v>
      </c>
      <c r="AQ11">
        <v>3189</v>
      </c>
      <c r="AR11">
        <v>3189</v>
      </c>
      <c r="AS11">
        <v>3189</v>
      </c>
      <c r="AT11">
        <v>3189</v>
      </c>
      <c r="AU11">
        <v>3189</v>
      </c>
      <c r="AV11">
        <v>3189</v>
      </c>
      <c r="AW11">
        <v>3189</v>
      </c>
      <c r="AX11">
        <v>3189</v>
      </c>
      <c r="AY11">
        <v>3189</v>
      </c>
      <c r="AZ11">
        <v>3189</v>
      </c>
      <c r="BA11">
        <v>3189</v>
      </c>
    </row>
    <row r="12" spans="1:57" x14ac:dyDescent="0.3">
      <c r="A12" t="s">
        <v>5</v>
      </c>
      <c r="B12" s="3">
        <f t="shared" ref="B12:AG12" si="1">average2015</f>
        <v>3017.2830188679245</v>
      </c>
      <c r="C12" s="3">
        <f t="shared" si="1"/>
        <v>3017.2830188679245</v>
      </c>
      <c r="D12" s="3">
        <f t="shared" si="1"/>
        <v>3017.2830188679245</v>
      </c>
      <c r="E12" s="3">
        <f t="shared" si="1"/>
        <v>3017.2830188679245</v>
      </c>
      <c r="F12" s="3">
        <f t="shared" si="1"/>
        <v>3017.2830188679245</v>
      </c>
      <c r="G12" s="3">
        <f t="shared" si="1"/>
        <v>3017.2830188679245</v>
      </c>
      <c r="H12" s="3">
        <f t="shared" si="1"/>
        <v>3017.2830188679245</v>
      </c>
      <c r="I12" s="3">
        <f t="shared" si="1"/>
        <v>3017.2830188679245</v>
      </c>
      <c r="J12" s="3">
        <f t="shared" si="1"/>
        <v>3017.2830188679245</v>
      </c>
      <c r="K12" s="3">
        <f t="shared" si="1"/>
        <v>3017.2830188679245</v>
      </c>
      <c r="L12" s="3">
        <f t="shared" si="1"/>
        <v>3017.2830188679245</v>
      </c>
      <c r="M12" s="3">
        <f t="shared" si="1"/>
        <v>3017.2830188679245</v>
      </c>
      <c r="N12" s="3">
        <f t="shared" si="1"/>
        <v>3017.2830188679245</v>
      </c>
      <c r="O12" s="3">
        <f t="shared" si="1"/>
        <v>3017.2830188679245</v>
      </c>
      <c r="P12" s="3">
        <f t="shared" si="1"/>
        <v>3017.2830188679245</v>
      </c>
      <c r="Q12" s="3">
        <f t="shared" si="1"/>
        <v>3017.2830188679245</v>
      </c>
      <c r="R12" s="3">
        <f t="shared" si="1"/>
        <v>3017.2830188679245</v>
      </c>
      <c r="S12" s="3">
        <f t="shared" si="1"/>
        <v>3017.2830188679245</v>
      </c>
      <c r="T12" s="3">
        <f t="shared" si="1"/>
        <v>3017.2830188679245</v>
      </c>
      <c r="U12" s="3">
        <f t="shared" si="1"/>
        <v>3017.2830188679245</v>
      </c>
      <c r="V12" s="3">
        <f t="shared" si="1"/>
        <v>3017.2830188679245</v>
      </c>
      <c r="W12" s="3">
        <f t="shared" si="1"/>
        <v>3017.2830188679245</v>
      </c>
      <c r="X12" s="3">
        <f t="shared" si="1"/>
        <v>3017.2830188679245</v>
      </c>
      <c r="Y12" s="3">
        <f t="shared" si="1"/>
        <v>3017.2830188679245</v>
      </c>
      <c r="Z12" s="3">
        <f t="shared" si="1"/>
        <v>3017.2830188679245</v>
      </c>
      <c r="AA12" s="3">
        <f t="shared" si="1"/>
        <v>3017.2830188679245</v>
      </c>
      <c r="AB12" s="3">
        <f t="shared" si="1"/>
        <v>3017.2830188679245</v>
      </c>
      <c r="AC12" s="3">
        <f t="shared" si="1"/>
        <v>3017.2830188679245</v>
      </c>
      <c r="AD12" s="3">
        <f t="shared" si="1"/>
        <v>3017.2830188679245</v>
      </c>
      <c r="AE12" s="3">
        <f t="shared" si="1"/>
        <v>3017.2830188679245</v>
      </c>
      <c r="AF12" s="3">
        <f t="shared" si="1"/>
        <v>3017.2830188679245</v>
      </c>
      <c r="AG12" s="3">
        <f t="shared" si="1"/>
        <v>3017.2830188679245</v>
      </c>
      <c r="AH12" s="3">
        <f t="shared" ref="AH12:BA12" si="2">average2015</f>
        <v>3017.2830188679245</v>
      </c>
      <c r="AI12" s="3">
        <f t="shared" si="2"/>
        <v>3017.2830188679245</v>
      </c>
      <c r="AJ12" s="3">
        <f t="shared" si="2"/>
        <v>3017.2830188679245</v>
      </c>
      <c r="AK12" s="3">
        <f t="shared" si="2"/>
        <v>3017.2830188679245</v>
      </c>
      <c r="AL12" s="3">
        <f t="shared" si="2"/>
        <v>3017.2830188679245</v>
      </c>
      <c r="AM12" s="3">
        <f t="shared" si="2"/>
        <v>3017.2830188679245</v>
      </c>
      <c r="AN12" s="3">
        <f t="shared" si="2"/>
        <v>3017.2830188679245</v>
      </c>
      <c r="AO12" s="3">
        <f t="shared" si="2"/>
        <v>3017.2830188679245</v>
      </c>
      <c r="AP12" s="3">
        <f t="shared" si="2"/>
        <v>3017.2830188679245</v>
      </c>
      <c r="AQ12" s="3">
        <f t="shared" si="2"/>
        <v>3017.2830188679245</v>
      </c>
      <c r="AR12" s="3">
        <f t="shared" si="2"/>
        <v>3017.2830188679245</v>
      </c>
      <c r="AS12" s="3">
        <f t="shared" si="2"/>
        <v>3017.2830188679245</v>
      </c>
      <c r="AT12" s="3">
        <f t="shared" si="2"/>
        <v>3017.2830188679245</v>
      </c>
      <c r="AU12" s="3">
        <f t="shared" si="2"/>
        <v>3017.2830188679245</v>
      </c>
      <c r="AV12" s="3">
        <f t="shared" si="2"/>
        <v>3017.2830188679245</v>
      </c>
      <c r="AW12" s="3">
        <f t="shared" si="2"/>
        <v>3017.2830188679245</v>
      </c>
      <c r="AX12" s="3">
        <f t="shared" si="2"/>
        <v>3017.2830188679245</v>
      </c>
      <c r="AY12" s="3">
        <f t="shared" si="2"/>
        <v>3017.2830188679245</v>
      </c>
      <c r="AZ12" s="3">
        <f t="shared" si="2"/>
        <v>3017.2830188679245</v>
      </c>
      <c r="BA12" s="3">
        <f t="shared" si="2"/>
        <v>3017.2830188679245</v>
      </c>
    </row>
    <row r="13" spans="1:57" x14ac:dyDescent="0.3">
      <c r="A13" t="s">
        <v>6</v>
      </c>
      <c r="B13" s="3">
        <f t="shared" ref="B13:AG13" si="3">Average2016</f>
        <v>3047.1923076923076</v>
      </c>
      <c r="C13" s="3">
        <f t="shared" si="3"/>
        <v>3047.1923076923076</v>
      </c>
      <c r="D13" s="3">
        <f t="shared" si="3"/>
        <v>3047.1923076923076</v>
      </c>
      <c r="E13" s="3">
        <f t="shared" si="3"/>
        <v>3047.1923076923076</v>
      </c>
      <c r="F13" s="3">
        <f t="shared" si="3"/>
        <v>3047.1923076923076</v>
      </c>
      <c r="G13" s="3">
        <f t="shared" si="3"/>
        <v>3047.1923076923076</v>
      </c>
      <c r="H13" s="3">
        <f t="shared" si="3"/>
        <v>3047.1923076923076</v>
      </c>
      <c r="I13" s="3">
        <f t="shared" si="3"/>
        <v>3047.1923076923076</v>
      </c>
      <c r="J13" s="3">
        <f t="shared" si="3"/>
        <v>3047.1923076923076</v>
      </c>
      <c r="K13" s="3">
        <f t="shared" si="3"/>
        <v>3047.1923076923076</v>
      </c>
      <c r="L13" s="3">
        <f t="shared" si="3"/>
        <v>3047.1923076923076</v>
      </c>
      <c r="M13" s="3">
        <f t="shared" si="3"/>
        <v>3047.1923076923076</v>
      </c>
      <c r="N13" s="3">
        <f t="shared" si="3"/>
        <v>3047.1923076923076</v>
      </c>
      <c r="O13" s="3">
        <f t="shared" si="3"/>
        <v>3047.1923076923076</v>
      </c>
      <c r="P13" s="3">
        <f t="shared" si="3"/>
        <v>3047.1923076923076</v>
      </c>
      <c r="Q13" s="3">
        <f t="shared" si="3"/>
        <v>3047.1923076923076</v>
      </c>
      <c r="R13" s="3">
        <f t="shared" si="3"/>
        <v>3047.1923076923076</v>
      </c>
      <c r="S13" s="3">
        <f t="shared" si="3"/>
        <v>3047.1923076923076</v>
      </c>
      <c r="T13" s="3">
        <f t="shared" si="3"/>
        <v>3047.1923076923076</v>
      </c>
      <c r="U13" s="3">
        <f t="shared" si="3"/>
        <v>3047.1923076923076</v>
      </c>
      <c r="V13" s="3">
        <f t="shared" si="3"/>
        <v>3047.1923076923076</v>
      </c>
      <c r="W13" s="3">
        <f t="shared" si="3"/>
        <v>3047.1923076923076</v>
      </c>
      <c r="X13" s="3">
        <f t="shared" si="3"/>
        <v>3047.1923076923076</v>
      </c>
      <c r="Y13" s="3">
        <f t="shared" si="3"/>
        <v>3047.1923076923076</v>
      </c>
      <c r="Z13" s="3">
        <f t="shared" si="3"/>
        <v>3047.1923076923076</v>
      </c>
      <c r="AA13" s="3">
        <f t="shared" si="3"/>
        <v>3047.1923076923076</v>
      </c>
      <c r="AB13" s="3">
        <f t="shared" si="3"/>
        <v>3047.1923076923076</v>
      </c>
      <c r="AC13" s="3">
        <f t="shared" si="3"/>
        <v>3047.1923076923076</v>
      </c>
      <c r="AD13" s="3">
        <f t="shared" si="3"/>
        <v>3047.1923076923076</v>
      </c>
      <c r="AE13" s="3">
        <f t="shared" si="3"/>
        <v>3047.1923076923076</v>
      </c>
      <c r="AF13" s="3">
        <f t="shared" si="3"/>
        <v>3047.1923076923076</v>
      </c>
      <c r="AG13" s="3">
        <f t="shared" si="3"/>
        <v>3047.1923076923076</v>
      </c>
      <c r="AH13" s="3">
        <f t="shared" ref="AH13:BA13" si="4">Average2016</f>
        <v>3047.1923076923076</v>
      </c>
      <c r="AI13" s="3">
        <f t="shared" si="4"/>
        <v>3047.1923076923076</v>
      </c>
      <c r="AJ13" s="3">
        <f t="shared" si="4"/>
        <v>3047.1923076923076</v>
      </c>
      <c r="AK13" s="3">
        <f t="shared" si="4"/>
        <v>3047.1923076923076</v>
      </c>
      <c r="AL13" s="3">
        <f t="shared" si="4"/>
        <v>3047.1923076923076</v>
      </c>
      <c r="AM13" s="3">
        <f t="shared" si="4"/>
        <v>3047.1923076923076</v>
      </c>
      <c r="AN13" s="3">
        <f t="shared" si="4"/>
        <v>3047.1923076923076</v>
      </c>
      <c r="AO13" s="3">
        <f t="shared" si="4"/>
        <v>3047.1923076923076</v>
      </c>
      <c r="AP13" s="3">
        <f t="shared" si="4"/>
        <v>3047.1923076923076</v>
      </c>
      <c r="AQ13" s="3">
        <f t="shared" si="4"/>
        <v>3047.1923076923076</v>
      </c>
      <c r="AR13" s="3">
        <f t="shared" si="4"/>
        <v>3047.1923076923076</v>
      </c>
      <c r="AS13" s="3">
        <f t="shared" si="4"/>
        <v>3047.1923076923076</v>
      </c>
      <c r="AT13" s="3">
        <f t="shared" si="4"/>
        <v>3047.1923076923076</v>
      </c>
      <c r="AU13" s="3">
        <f t="shared" si="4"/>
        <v>3047.1923076923076</v>
      </c>
      <c r="AV13" s="3">
        <f t="shared" si="4"/>
        <v>3047.1923076923076</v>
      </c>
      <c r="AW13" s="3">
        <f t="shared" si="4"/>
        <v>3047.1923076923076</v>
      </c>
      <c r="AX13" s="3">
        <f t="shared" si="4"/>
        <v>3047.1923076923076</v>
      </c>
      <c r="AY13" s="3">
        <f t="shared" si="4"/>
        <v>3047.1923076923076</v>
      </c>
      <c r="AZ13" s="3">
        <f t="shared" si="4"/>
        <v>3047.1923076923076</v>
      </c>
      <c r="BA13" s="3">
        <f t="shared" si="4"/>
        <v>3047.1923076923076</v>
      </c>
    </row>
    <row r="14" spans="1:57" x14ac:dyDescent="0.3">
      <c r="A14" t="s">
        <v>7</v>
      </c>
      <c r="B14" s="3">
        <f t="shared" ref="B14:AG14" si="5">Average2017</f>
        <v>3152.4615384615386</v>
      </c>
      <c r="C14" s="3">
        <f t="shared" si="5"/>
        <v>3152.4615384615386</v>
      </c>
      <c r="D14" s="3">
        <f t="shared" si="5"/>
        <v>3152.4615384615386</v>
      </c>
      <c r="E14" s="3">
        <f t="shared" si="5"/>
        <v>3152.4615384615386</v>
      </c>
      <c r="F14" s="3">
        <f t="shared" si="5"/>
        <v>3152.4615384615386</v>
      </c>
      <c r="G14" s="3">
        <f t="shared" si="5"/>
        <v>3152.4615384615386</v>
      </c>
      <c r="H14" s="3">
        <f t="shared" si="5"/>
        <v>3152.4615384615386</v>
      </c>
      <c r="I14" s="3">
        <f t="shared" si="5"/>
        <v>3152.4615384615386</v>
      </c>
      <c r="J14" s="3">
        <f t="shared" si="5"/>
        <v>3152.4615384615386</v>
      </c>
      <c r="K14" s="3">
        <f t="shared" si="5"/>
        <v>3152.4615384615386</v>
      </c>
      <c r="L14" s="3">
        <f t="shared" si="5"/>
        <v>3152.4615384615386</v>
      </c>
      <c r="M14" s="3">
        <f t="shared" si="5"/>
        <v>3152.4615384615386</v>
      </c>
      <c r="N14" s="3">
        <f t="shared" si="5"/>
        <v>3152.4615384615386</v>
      </c>
      <c r="O14" s="3">
        <f t="shared" si="5"/>
        <v>3152.4615384615386</v>
      </c>
      <c r="P14" s="3">
        <f t="shared" si="5"/>
        <v>3152.4615384615386</v>
      </c>
      <c r="Q14" s="3">
        <f t="shared" si="5"/>
        <v>3152.4615384615386</v>
      </c>
      <c r="R14" s="3">
        <f t="shared" si="5"/>
        <v>3152.4615384615386</v>
      </c>
      <c r="S14" s="3">
        <f t="shared" si="5"/>
        <v>3152.4615384615386</v>
      </c>
      <c r="T14" s="3">
        <f t="shared" si="5"/>
        <v>3152.4615384615386</v>
      </c>
      <c r="U14" s="3">
        <f t="shared" si="5"/>
        <v>3152.4615384615386</v>
      </c>
      <c r="V14" s="3">
        <f t="shared" si="5"/>
        <v>3152.4615384615386</v>
      </c>
      <c r="W14" s="3">
        <f t="shared" si="5"/>
        <v>3152.4615384615386</v>
      </c>
      <c r="X14" s="3">
        <f t="shared" si="5"/>
        <v>3152.4615384615386</v>
      </c>
      <c r="Y14" s="3">
        <f t="shared" si="5"/>
        <v>3152.4615384615386</v>
      </c>
      <c r="Z14" s="3">
        <f t="shared" si="5"/>
        <v>3152.4615384615386</v>
      </c>
      <c r="AA14" s="3">
        <f t="shared" si="5"/>
        <v>3152.4615384615386</v>
      </c>
      <c r="AB14" s="3">
        <f t="shared" si="5"/>
        <v>3152.4615384615386</v>
      </c>
      <c r="AC14" s="3">
        <f t="shared" si="5"/>
        <v>3152.4615384615386</v>
      </c>
      <c r="AD14" s="3">
        <f t="shared" si="5"/>
        <v>3152.4615384615386</v>
      </c>
      <c r="AE14" s="3">
        <f t="shared" si="5"/>
        <v>3152.4615384615386</v>
      </c>
      <c r="AF14" s="3">
        <f t="shared" si="5"/>
        <v>3152.4615384615386</v>
      </c>
      <c r="AG14" s="3">
        <f t="shared" si="5"/>
        <v>3152.4615384615386</v>
      </c>
      <c r="AH14" s="3">
        <f t="shared" ref="AH14:BA14" si="6">Average2017</f>
        <v>3152.4615384615386</v>
      </c>
      <c r="AI14" s="3">
        <f t="shared" si="6"/>
        <v>3152.4615384615386</v>
      </c>
      <c r="AJ14" s="3">
        <f t="shared" si="6"/>
        <v>3152.4615384615386</v>
      </c>
      <c r="AK14" s="3">
        <f t="shared" si="6"/>
        <v>3152.4615384615386</v>
      </c>
      <c r="AL14" s="3">
        <f t="shared" si="6"/>
        <v>3152.4615384615386</v>
      </c>
      <c r="AM14" s="3">
        <f t="shared" si="6"/>
        <v>3152.4615384615386</v>
      </c>
      <c r="AN14" s="3">
        <f t="shared" si="6"/>
        <v>3152.4615384615386</v>
      </c>
      <c r="AO14" s="3">
        <f t="shared" si="6"/>
        <v>3152.4615384615386</v>
      </c>
      <c r="AP14" s="3">
        <f t="shared" si="6"/>
        <v>3152.4615384615386</v>
      </c>
      <c r="AQ14" s="3">
        <f t="shared" si="6"/>
        <v>3152.4615384615386</v>
      </c>
      <c r="AR14" s="3">
        <f t="shared" si="6"/>
        <v>3152.4615384615386</v>
      </c>
      <c r="AS14" s="3">
        <f t="shared" si="6"/>
        <v>3152.4615384615386</v>
      </c>
      <c r="AT14" s="3">
        <f t="shared" si="6"/>
        <v>3152.4615384615386</v>
      </c>
      <c r="AU14" s="3">
        <f t="shared" si="6"/>
        <v>3152.4615384615386</v>
      </c>
      <c r="AV14" s="3">
        <f t="shared" si="6"/>
        <v>3152.4615384615386</v>
      </c>
      <c r="AW14" s="3">
        <f t="shared" si="6"/>
        <v>3152.4615384615386</v>
      </c>
      <c r="AX14" s="3">
        <f t="shared" si="6"/>
        <v>3152.4615384615386</v>
      </c>
      <c r="AY14" s="3">
        <f t="shared" si="6"/>
        <v>3152.4615384615386</v>
      </c>
      <c r="AZ14" s="3">
        <f t="shared" si="6"/>
        <v>3152.4615384615386</v>
      </c>
      <c r="BA14" s="3">
        <f t="shared" si="6"/>
        <v>3152.4615384615386</v>
      </c>
    </row>
    <row r="15" spans="1:57" x14ac:dyDescent="0.3">
      <c r="A15" t="s">
        <v>8</v>
      </c>
      <c r="B15" s="3">
        <f t="shared" ref="B15:AG15" si="7">Average2018</f>
        <v>3059.3076923076924</v>
      </c>
      <c r="C15" s="3">
        <f t="shared" si="7"/>
        <v>3059.3076923076924</v>
      </c>
      <c r="D15" s="3">
        <f t="shared" si="7"/>
        <v>3059.3076923076924</v>
      </c>
      <c r="E15" s="3">
        <f t="shared" si="7"/>
        <v>3059.3076923076924</v>
      </c>
      <c r="F15" s="3">
        <f t="shared" si="7"/>
        <v>3059.3076923076924</v>
      </c>
      <c r="G15" s="3">
        <f t="shared" si="7"/>
        <v>3059.3076923076924</v>
      </c>
      <c r="H15" s="3">
        <f t="shared" si="7"/>
        <v>3059.3076923076924</v>
      </c>
      <c r="I15" s="3">
        <f t="shared" si="7"/>
        <v>3059.3076923076924</v>
      </c>
      <c r="J15" s="3">
        <f t="shared" si="7"/>
        <v>3059.3076923076924</v>
      </c>
      <c r="K15" s="3">
        <f t="shared" si="7"/>
        <v>3059.3076923076924</v>
      </c>
      <c r="L15" s="3">
        <f t="shared" si="7"/>
        <v>3059.3076923076924</v>
      </c>
      <c r="M15" s="3">
        <f t="shared" si="7"/>
        <v>3059.3076923076924</v>
      </c>
      <c r="N15" s="3">
        <f t="shared" si="7"/>
        <v>3059.3076923076924</v>
      </c>
      <c r="O15" s="3">
        <f t="shared" si="7"/>
        <v>3059.3076923076924</v>
      </c>
      <c r="P15" s="3">
        <f t="shared" si="7"/>
        <v>3059.3076923076924</v>
      </c>
      <c r="Q15" s="3">
        <f t="shared" si="7"/>
        <v>3059.3076923076924</v>
      </c>
      <c r="R15" s="3">
        <f t="shared" si="7"/>
        <v>3059.3076923076924</v>
      </c>
      <c r="S15" s="3">
        <f t="shared" si="7"/>
        <v>3059.3076923076924</v>
      </c>
      <c r="T15" s="3">
        <f t="shared" si="7"/>
        <v>3059.3076923076924</v>
      </c>
      <c r="U15" s="3">
        <f t="shared" si="7"/>
        <v>3059.3076923076924</v>
      </c>
      <c r="V15" s="3">
        <f t="shared" si="7"/>
        <v>3059.3076923076924</v>
      </c>
      <c r="W15" s="3">
        <f t="shared" si="7"/>
        <v>3059.3076923076924</v>
      </c>
      <c r="X15" s="3">
        <f t="shared" si="7"/>
        <v>3059.3076923076924</v>
      </c>
      <c r="Y15" s="3">
        <f t="shared" si="7"/>
        <v>3059.3076923076924</v>
      </c>
      <c r="Z15" s="3">
        <f t="shared" si="7"/>
        <v>3059.3076923076924</v>
      </c>
      <c r="AA15" s="3">
        <f t="shared" si="7"/>
        <v>3059.3076923076924</v>
      </c>
      <c r="AB15" s="3">
        <f t="shared" si="7"/>
        <v>3059.3076923076924</v>
      </c>
      <c r="AC15" s="3">
        <f t="shared" si="7"/>
        <v>3059.3076923076924</v>
      </c>
      <c r="AD15" s="3">
        <f t="shared" si="7"/>
        <v>3059.3076923076924</v>
      </c>
      <c r="AE15" s="3">
        <f t="shared" si="7"/>
        <v>3059.3076923076924</v>
      </c>
      <c r="AF15" s="3">
        <f t="shared" si="7"/>
        <v>3059.3076923076924</v>
      </c>
      <c r="AG15" s="3">
        <f t="shared" si="7"/>
        <v>3059.3076923076924</v>
      </c>
      <c r="AH15" s="3">
        <f t="shared" ref="AH15:BA15" si="8">Average2018</f>
        <v>3059.3076923076924</v>
      </c>
      <c r="AI15" s="3">
        <f t="shared" si="8"/>
        <v>3059.3076923076924</v>
      </c>
      <c r="AJ15" s="3">
        <f t="shared" si="8"/>
        <v>3059.3076923076924</v>
      </c>
      <c r="AK15" s="3">
        <f t="shared" si="8"/>
        <v>3059.3076923076924</v>
      </c>
      <c r="AL15" s="3">
        <f t="shared" si="8"/>
        <v>3059.3076923076924</v>
      </c>
      <c r="AM15" s="3">
        <f t="shared" si="8"/>
        <v>3059.3076923076924</v>
      </c>
      <c r="AN15" s="3">
        <f t="shared" si="8"/>
        <v>3059.3076923076924</v>
      </c>
      <c r="AO15" s="3">
        <f t="shared" si="8"/>
        <v>3059.3076923076924</v>
      </c>
      <c r="AP15" s="3">
        <f t="shared" si="8"/>
        <v>3059.3076923076924</v>
      </c>
      <c r="AQ15" s="3">
        <f t="shared" si="8"/>
        <v>3059.3076923076924</v>
      </c>
      <c r="AR15" s="3">
        <f t="shared" si="8"/>
        <v>3059.3076923076924</v>
      </c>
      <c r="AS15" s="3">
        <f t="shared" si="8"/>
        <v>3059.3076923076924</v>
      </c>
      <c r="AT15" s="3">
        <f t="shared" si="8"/>
        <v>3059.3076923076924</v>
      </c>
      <c r="AU15" s="3">
        <f t="shared" si="8"/>
        <v>3059.3076923076924</v>
      </c>
      <c r="AV15" s="3">
        <f t="shared" si="8"/>
        <v>3059.3076923076924</v>
      </c>
      <c r="AW15" s="3">
        <f t="shared" si="8"/>
        <v>3059.3076923076924</v>
      </c>
      <c r="AX15" s="3">
        <f t="shared" si="8"/>
        <v>3059.3076923076924</v>
      </c>
      <c r="AY15" s="3">
        <f t="shared" si="8"/>
        <v>3059.3076923076924</v>
      </c>
      <c r="AZ15" s="3">
        <f t="shared" si="8"/>
        <v>3059.3076923076924</v>
      </c>
      <c r="BA15" s="3">
        <f t="shared" si="8"/>
        <v>3059.3076923076924</v>
      </c>
    </row>
    <row r="16" spans="1:57" x14ac:dyDescent="0.3">
      <c r="A16" t="s">
        <v>9</v>
      </c>
      <c r="B16" s="3">
        <f t="shared" ref="B16:AG16" si="9">Average2019</f>
        <v>3161.3076923076924</v>
      </c>
      <c r="C16" s="3">
        <f t="shared" si="9"/>
        <v>3161.3076923076924</v>
      </c>
      <c r="D16" s="3">
        <f t="shared" si="9"/>
        <v>3161.3076923076924</v>
      </c>
      <c r="E16" s="3">
        <f t="shared" si="9"/>
        <v>3161.3076923076924</v>
      </c>
      <c r="F16" s="3">
        <f t="shared" si="9"/>
        <v>3161.3076923076924</v>
      </c>
      <c r="G16" s="3">
        <f t="shared" si="9"/>
        <v>3161.3076923076924</v>
      </c>
      <c r="H16" s="3">
        <f t="shared" si="9"/>
        <v>3161.3076923076924</v>
      </c>
      <c r="I16" s="3">
        <f t="shared" si="9"/>
        <v>3161.3076923076924</v>
      </c>
      <c r="J16" s="3">
        <f t="shared" si="9"/>
        <v>3161.3076923076924</v>
      </c>
      <c r="K16" s="3">
        <f t="shared" si="9"/>
        <v>3161.3076923076924</v>
      </c>
      <c r="L16" s="3">
        <f t="shared" si="9"/>
        <v>3161.3076923076924</v>
      </c>
      <c r="M16" s="3">
        <f t="shared" si="9"/>
        <v>3161.3076923076924</v>
      </c>
      <c r="N16" s="3">
        <f t="shared" si="9"/>
        <v>3161.3076923076924</v>
      </c>
      <c r="O16" s="3">
        <f t="shared" si="9"/>
        <v>3161.3076923076924</v>
      </c>
      <c r="P16" s="3">
        <f t="shared" si="9"/>
        <v>3161.3076923076924</v>
      </c>
      <c r="Q16" s="3">
        <f t="shared" si="9"/>
        <v>3161.3076923076924</v>
      </c>
      <c r="R16" s="3">
        <f t="shared" si="9"/>
        <v>3161.3076923076924</v>
      </c>
      <c r="S16" s="3">
        <f t="shared" si="9"/>
        <v>3161.3076923076924</v>
      </c>
      <c r="T16" s="3">
        <f t="shared" si="9"/>
        <v>3161.3076923076924</v>
      </c>
      <c r="U16" s="3">
        <f t="shared" si="9"/>
        <v>3161.3076923076924</v>
      </c>
      <c r="V16" s="3">
        <f t="shared" si="9"/>
        <v>3161.3076923076924</v>
      </c>
      <c r="W16" s="3">
        <f t="shared" si="9"/>
        <v>3161.3076923076924</v>
      </c>
      <c r="X16" s="3">
        <f t="shared" si="9"/>
        <v>3161.3076923076924</v>
      </c>
      <c r="Y16" s="3">
        <f t="shared" si="9"/>
        <v>3161.3076923076924</v>
      </c>
      <c r="Z16" s="3">
        <f t="shared" si="9"/>
        <v>3161.3076923076924</v>
      </c>
      <c r="AA16" s="3">
        <f t="shared" si="9"/>
        <v>3161.3076923076924</v>
      </c>
      <c r="AB16" s="3">
        <f t="shared" si="9"/>
        <v>3161.3076923076924</v>
      </c>
      <c r="AC16" s="3">
        <f t="shared" si="9"/>
        <v>3161.3076923076924</v>
      </c>
      <c r="AD16" s="3">
        <f t="shared" si="9"/>
        <v>3161.3076923076924</v>
      </c>
      <c r="AE16" s="3">
        <f t="shared" si="9"/>
        <v>3161.3076923076924</v>
      </c>
      <c r="AF16" s="3">
        <f t="shared" si="9"/>
        <v>3161.3076923076924</v>
      </c>
      <c r="AG16" s="3">
        <f t="shared" si="9"/>
        <v>3161.3076923076924</v>
      </c>
      <c r="AH16" s="3">
        <f t="shared" ref="AH16:BA16" si="10">Average2019</f>
        <v>3161.3076923076924</v>
      </c>
      <c r="AI16" s="3">
        <f t="shared" si="10"/>
        <v>3161.3076923076924</v>
      </c>
      <c r="AJ16" s="3">
        <f t="shared" si="10"/>
        <v>3161.3076923076924</v>
      </c>
      <c r="AK16" s="3">
        <f t="shared" si="10"/>
        <v>3161.3076923076924</v>
      </c>
      <c r="AL16" s="3">
        <f t="shared" si="10"/>
        <v>3161.3076923076924</v>
      </c>
      <c r="AM16" s="3">
        <f t="shared" si="10"/>
        <v>3161.3076923076924</v>
      </c>
      <c r="AN16" s="3">
        <f t="shared" si="10"/>
        <v>3161.3076923076924</v>
      </c>
      <c r="AO16" s="3">
        <f t="shared" si="10"/>
        <v>3161.3076923076924</v>
      </c>
      <c r="AP16" s="3">
        <f t="shared" si="10"/>
        <v>3161.3076923076924</v>
      </c>
      <c r="AQ16" s="3">
        <f t="shared" si="10"/>
        <v>3161.3076923076924</v>
      </c>
      <c r="AR16" s="3">
        <f t="shared" si="10"/>
        <v>3161.3076923076924</v>
      </c>
      <c r="AS16" s="3">
        <f t="shared" si="10"/>
        <v>3161.3076923076924</v>
      </c>
      <c r="AT16" s="3">
        <f t="shared" si="10"/>
        <v>3161.3076923076924</v>
      </c>
      <c r="AU16" s="3">
        <f t="shared" si="10"/>
        <v>3161.3076923076924</v>
      </c>
      <c r="AV16" s="3">
        <f t="shared" si="10"/>
        <v>3161.3076923076924</v>
      </c>
      <c r="AW16" s="3">
        <f t="shared" si="10"/>
        <v>3161.3076923076924</v>
      </c>
      <c r="AX16" s="3">
        <f t="shared" si="10"/>
        <v>3161.3076923076924</v>
      </c>
      <c r="AY16" s="3">
        <f t="shared" si="10"/>
        <v>3161.3076923076924</v>
      </c>
      <c r="AZ16" s="3">
        <f t="shared" si="10"/>
        <v>3161.3076923076924</v>
      </c>
      <c r="BA16" s="3">
        <f t="shared" si="10"/>
        <v>3161.3076923076924</v>
      </c>
    </row>
    <row r="17" spans="1:53" x14ac:dyDescent="0.3">
      <c r="A17" t="s">
        <v>10</v>
      </c>
      <c r="B17" s="3">
        <f t="shared" ref="B17:AG17" si="11">average2020</f>
        <v>3109.0188679245284</v>
      </c>
      <c r="C17" s="3">
        <f t="shared" si="11"/>
        <v>3109.0188679245284</v>
      </c>
      <c r="D17" s="3">
        <f t="shared" si="11"/>
        <v>3109.0188679245284</v>
      </c>
      <c r="E17" s="3">
        <f t="shared" si="11"/>
        <v>3109.0188679245284</v>
      </c>
      <c r="F17" s="3">
        <f t="shared" si="11"/>
        <v>3109.0188679245284</v>
      </c>
      <c r="G17" s="3">
        <f t="shared" si="11"/>
        <v>3109.0188679245284</v>
      </c>
      <c r="H17" s="3">
        <f t="shared" si="11"/>
        <v>3109.0188679245284</v>
      </c>
      <c r="I17" s="3">
        <f t="shared" si="11"/>
        <v>3109.0188679245284</v>
      </c>
      <c r="J17" s="3">
        <f t="shared" si="11"/>
        <v>3109.0188679245284</v>
      </c>
      <c r="K17" s="3">
        <f t="shared" si="11"/>
        <v>3109.0188679245284</v>
      </c>
      <c r="L17" s="3">
        <f t="shared" si="11"/>
        <v>3109.0188679245284</v>
      </c>
      <c r="M17" s="3">
        <f t="shared" si="11"/>
        <v>3109.0188679245284</v>
      </c>
      <c r="N17" s="3">
        <f t="shared" si="11"/>
        <v>3109.0188679245284</v>
      </c>
      <c r="O17" s="3">
        <f t="shared" si="11"/>
        <v>3109.0188679245284</v>
      </c>
      <c r="P17" s="3">
        <f t="shared" si="11"/>
        <v>3109.0188679245284</v>
      </c>
      <c r="Q17" s="3">
        <f t="shared" si="11"/>
        <v>3109.0188679245284</v>
      </c>
      <c r="R17" s="3">
        <f t="shared" si="11"/>
        <v>3109.0188679245284</v>
      </c>
      <c r="S17" s="3">
        <f t="shared" si="11"/>
        <v>3109.0188679245284</v>
      </c>
      <c r="T17" s="3">
        <f t="shared" si="11"/>
        <v>3109.0188679245284</v>
      </c>
      <c r="U17" s="3">
        <f t="shared" si="11"/>
        <v>3109.0188679245284</v>
      </c>
      <c r="V17" s="3">
        <f t="shared" si="11"/>
        <v>3109.0188679245284</v>
      </c>
      <c r="W17" s="3">
        <f t="shared" si="11"/>
        <v>3109.0188679245284</v>
      </c>
      <c r="X17" s="3">
        <f t="shared" si="11"/>
        <v>3109.0188679245284</v>
      </c>
      <c r="Y17" s="3">
        <f t="shared" si="11"/>
        <v>3109.0188679245284</v>
      </c>
      <c r="Z17" s="3">
        <f t="shared" si="11"/>
        <v>3109.0188679245284</v>
      </c>
      <c r="AA17" s="3">
        <f t="shared" si="11"/>
        <v>3109.0188679245284</v>
      </c>
      <c r="AB17" s="3">
        <f t="shared" si="11"/>
        <v>3109.0188679245284</v>
      </c>
      <c r="AC17" s="3">
        <f t="shared" si="11"/>
        <v>3109.0188679245284</v>
      </c>
      <c r="AD17" s="3">
        <f t="shared" si="11"/>
        <v>3109.0188679245284</v>
      </c>
      <c r="AE17" s="3">
        <f t="shared" si="11"/>
        <v>3109.0188679245284</v>
      </c>
      <c r="AF17" s="3">
        <f t="shared" si="11"/>
        <v>3109.0188679245284</v>
      </c>
      <c r="AG17" s="3">
        <f t="shared" si="11"/>
        <v>3109.0188679245284</v>
      </c>
      <c r="AH17" s="3">
        <f t="shared" ref="AH17:BA17" si="12">average2020</f>
        <v>3109.0188679245284</v>
      </c>
      <c r="AI17" s="3">
        <f t="shared" si="12"/>
        <v>3109.0188679245284</v>
      </c>
      <c r="AJ17" s="3">
        <f t="shared" si="12"/>
        <v>3109.0188679245284</v>
      </c>
      <c r="AK17" s="3">
        <f t="shared" si="12"/>
        <v>3109.0188679245284</v>
      </c>
      <c r="AL17" s="3">
        <f t="shared" si="12"/>
        <v>3109.0188679245284</v>
      </c>
      <c r="AM17" s="3">
        <f t="shared" si="12"/>
        <v>3109.0188679245284</v>
      </c>
      <c r="AN17" s="3">
        <f t="shared" si="12"/>
        <v>3109.0188679245284</v>
      </c>
      <c r="AO17" s="3">
        <f t="shared" si="12"/>
        <v>3109.0188679245284</v>
      </c>
      <c r="AP17" s="3">
        <f t="shared" si="12"/>
        <v>3109.0188679245284</v>
      </c>
      <c r="AQ17" s="3">
        <f t="shared" si="12"/>
        <v>3109.0188679245284</v>
      </c>
      <c r="AR17" s="3">
        <f t="shared" si="12"/>
        <v>3109.0188679245284</v>
      </c>
      <c r="AS17" s="3">
        <f t="shared" si="12"/>
        <v>3109.0188679245284</v>
      </c>
      <c r="AT17" s="3">
        <f t="shared" si="12"/>
        <v>3109.0188679245284</v>
      </c>
      <c r="AU17" s="3">
        <f t="shared" si="12"/>
        <v>3109.0188679245284</v>
      </c>
      <c r="AV17" s="3">
        <f t="shared" si="12"/>
        <v>3109.0188679245284</v>
      </c>
      <c r="AW17" s="3">
        <f t="shared" si="12"/>
        <v>3109.0188679245284</v>
      </c>
      <c r="AX17" s="3">
        <f t="shared" si="12"/>
        <v>3109.0188679245284</v>
      </c>
      <c r="AY17" s="3">
        <f t="shared" si="12"/>
        <v>3109.0188679245284</v>
      </c>
      <c r="AZ17" s="3">
        <f t="shared" si="12"/>
        <v>3109.0188679245284</v>
      </c>
      <c r="BA17" s="3">
        <f t="shared" si="12"/>
        <v>3109.0188679245284</v>
      </c>
    </row>
    <row r="18" spans="1:53" x14ac:dyDescent="0.3">
      <c r="A18" t="s">
        <v>11</v>
      </c>
      <c r="B18" s="3">
        <f t="shared" ref="B18:AG18" si="13">average2021</f>
        <v>3302.2692307692309</v>
      </c>
      <c r="C18" s="3">
        <f t="shared" si="13"/>
        <v>3302.2692307692309</v>
      </c>
      <c r="D18" s="3">
        <f t="shared" si="13"/>
        <v>3302.2692307692309</v>
      </c>
      <c r="E18" s="3">
        <f t="shared" si="13"/>
        <v>3302.2692307692309</v>
      </c>
      <c r="F18" s="3">
        <f t="shared" si="13"/>
        <v>3302.2692307692309</v>
      </c>
      <c r="G18" s="3">
        <f t="shared" si="13"/>
        <v>3302.2692307692309</v>
      </c>
      <c r="H18" s="3">
        <f t="shared" si="13"/>
        <v>3302.2692307692309</v>
      </c>
      <c r="I18" s="3">
        <f t="shared" si="13"/>
        <v>3302.2692307692309</v>
      </c>
      <c r="J18" s="3">
        <f t="shared" si="13"/>
        <v>3302.2692307692309</v>
      </c>
      <c r="K18" s="3">
        <f t="shared" si="13"/>
        <v>3302.2692307692309</v>
      </c>
      <c r="L18" s="3">
        <f t="shared" si="13"/>
        <v>3302.2692307692309</v>
      </c>
      <c r="M18" s="3">
        <f t="shared" si="13"/>
        <v>3302.2692307692309</v>
      </c>
      <c r="N18" s="3">
        <f t="shared" si="13"/>
        <v>3302.2692307692309</v>
      </c>
      <c r="O18" s="3">
        <f t="shared" si="13"/>
        <v>3302.2692307692309</v>
      </c>
      <c r="P18" s="3">
        <f t="shared" si="13"/>
        <v>3302.2692307692309</v>
      </c>
      <c r="Q18" s="3">
        <f t="shared" si="13"/>
        <v>3302.2692307692309</v>
      </c>
      <c r="R18" s="3">
        <f t="shared" si="13"/>
        <v>3302.2692307692309</v>
      </c>
      <c r="S18" s="3">
        <f t="shared" si="13"/>
        <v>3302.2692307692309</v>
      </c>
      <c r="T18" s="3">
        <f t="shared" si="13"/>
        <v>3302.2692307692309</v>
      </c>
      <c r="U18" s="3">
        <f t="shared" si="13"/>
        <v>3302.2692307692309</v>
      </c>
      <c r="V18" s="3">
        <f t="shared" si="13"/>
        <v>3302.2692307692309</v>
      </c>
      <c r="W18" s="3">
        <f t="shared" si="13"/>
        <v>3302.2692307692309</v>
      </c>
      <c r="X18" s="3">
        <f t="shared" si="13"/>
        <v>3302.2692307692309</v>
      </c>
      <c r="Y18" s="3">
        <f t="shared" si="13"/>
        <v>3302.2692307692309</v>
      </c>
      <c r="Z18" s="3">
        <f t="shared" si="13"/>
        <v>3302.2692307692309</v>
      </c>
      <c r="AA18" s="3">
        <f t="shared" si="13"/>
        <v>3302.2692307692309</v>
      </c>
      <c r="AB18" s="3">
        <f t="shared" si="13"/>
        <v>3302.2692307692309</v>
      </c>
      <c r="AC18" s="3">
        <f t="shared" si="13"/>
        <v>3302.2692307692309</v>
      </c>
      <c r="AD18" s="3">
        <f t="shared" si="13"/>
        <v>3302.2692307692309</v>
      </c>
      <c r="AE18" s="3">
        <f t="shared" si="13"/>
        <v>3302.2692307692309</v>
      </c>
      <c r="AF18" s="3">
        <f t="shared" si="13"/>
        <v>3302.2692307692309</v>
      </c>
      <c r="AG18" s="3">
        <f t="shared" si="13"/>
        <v>3302.2692307692309</v>
      </c>
      <c r="AH18" s="3">
        <f t="shared" ref="AH18:BA18" si="14">average2021</f>
        <v>3302.2692307692309</v>
      </c>
      <c r="AI18" s="3">
        <f t="shared" si="14"/>
        <v>3302.2692307692309</v>
      </c>
      <c r="AJ18" s="3">
        <f t="shared" si="14"/>
        <v>3302.2692307692309</v>
      </c>
      <c r="AK18" s="3">
        <f t="shared" si="14"/>
        <v>3302.2692307692309</v>
      </c>
      <c r="AL18" s="3">
        <f t="shared" si="14"/>
        <v>3302.2692307692309</v>
      </c>
      <c r="AM18" s="3">
        <f t="shared" si="14"/>
        <v>3302.2692307692309</v>
      </c>
      <c r="AN18" s="3">
        <f t="shared" si="14"/>
        <v>3302.2692307692309</v>
      </c>
      <c r="AO18" s="3">
        <f t="shared" si="14"/>
        <v>3302.2692307692309</v>
      </c>
      <c r="AP18" s="3">
        <f t="shared" si="14"/>
        <v>3302.2692307692309</v>
      </c>
      <c r="AQ18" s="3">
        <f t="shared" si="14"/>
        <v>3302.2692307692309</v>
      </c>
      <c r="AR18" s="3">
        <f t="shared" si="14"/>
        <v>3302.2692307692309</v>
      </c>
      <c r="AS18" s="3">
        <f t="shared" si="14"/>
        <v>3302.2692307692309</v>
      </c>
      <c r="AT18" s="3">
        <f t="shared" si="14"/>
        <v>3302.2692307692309</v>
      </c>
      <c r="AU18" s="3">
        <f t="shared" si="14"/>
        <v>3302.2692307692309</v>
      </c>
      <c r="AV18" s="3">
        <f t="shared" si="14"/>
        <v>3302.2692307692309</v>
      </c>
      <c r="AW18" s="3">
        <f t="shared" si="14"/>
        <v>3302.2692307692309</v>
      </c>
      <c r="AX18" s="3">
        <f t="shared" si="14"/>
        <v>3302.2692307692309</v>
      </c>
      <c r="AY18" s="3">
        <f t="shared" si="14"/>
        <v>3302.2692307692309</v>
      </c>
      <c r="AZ18" s="3">
        <f t="shared" si="14"/>
        <v>3302.2692307692309</v>
      </c>
      <c r="BA18" s="3">
        <f t="shared" si="14"/>
        <v>3302.2692307692309</v>
      </c>
    </row>
    <row r="19" spans="1:53" x14ac:dyDescent="0.3">
      <c r="A19" t="s">
        <v>12</v>
      </c>
      <c r="B19" s="3">
        <f t="shared" ref="B19:AG19" si="15">average2022</f>
        <v>3660.1153846153848</v>
      </c>
      <c r="C19" s="3">
        <f t="shared" si="15"/>
        <v>3660.1153846153848</v>
      </c>
      <c r="D19" s="3">
        <f t="shared" si="15"/>
        <v>3660.1153846153848</v>
      </c>
      <c r="E19" s="3">
        <f t="shared" si="15"/>
        <v>3660.1153846153848</v>
      </c>
      <c r="F19" s="3">
        <f t="shared" si="15"/>
        <v>3660.1153846153848</v>
      </c>
      <c r="G19" s="3">
        <f t="shared" si="15"/>
        <v>3660.1153846153848</v>
      </c>
      <c r="H19" s="3">
        <f t="shared" si="15"/>
        <v>3660.1153846153848</v>
      </c>
      <c r="I19" s="3">
        <f t="shared" si="15"/>
        <v>3660.1153846153848</v>
      </c>
      <c r="J19" s="3">
        <f t="shared" si="15"/>
        <v>3660.1153846153848</v>
      </c>
      <c r="K19" s="3">
        <f t="shared" si="15"/>
        <v>3660.1153846153848</v>
      </c>
      <c r="L19" s="3">
        <f t="shared" si="15"/>
        <v>3660.1153846153848</v>
      </c>
      <c r="M19" s="3">
        <f t="shared" si="15"/>
        <v>3660.1153846153848</v>
      </c>
      <c r="N19" s="3">
        <f t="shared" si="15"/>
        <v>3660.1153846153848</v>
      </c>
      <c r="O19" s="3">
        <f t="shared" si="15"/>
        <v>3660.1153846153848</v>
      </c>
      <c r="P19" s="3">
        <f t="shared" si="15"/>
        <v>3660.1153846153848</v>
      </c>
      <c r="Q19" s="3">
        <f t="shared" si="15"/>
        <v>3660.1153846153848</v>
      </c>
      <c r="R19" s="3">
        <f t="shared" si="15"/>
        <v>3660.1153846153848</v>
      </c>
      <c r="S19" s="3">
        <f t="shared" si="15"/>
        <v>3660.1153846153848</v>
      </c>
      <c r="T19" s="3">
        <f t="shared" si="15"/>
        <v>3660.1153846153848</v>
      </c>
      <c r="U19" s="3">
        <f t="shared" si="15"/>
        <v>3660.1153846153848</v>
      </c>
      <c r="V19" s="3">
        <f t="shared" si="15"/>
        <v>3660.1153846153848</v>
      </c>
      <c r="W19" s="3">
        <f t="shared" si="15"/>
        <v>3660.1153846153848</v>
      </c>
      <c r="X19" s="3">
        <f t="shared" si="15"/>
        <v>3660.1153846153848</v>
      </c>
      <c r="Y19" s="3">
        <f t="shared" si="15"/>
        <v>3660.1153846153848</v>
      </c>
      <c r="Z19" s="3">
        <f t="shared" si="15"/>
        <v>3660.1153846153848</v>
      </c>
      <c r="AA19" s="3">
        <f t="shared" si="15"/>
        <v>3660.1153846153848</v>
      </c>
      <c r="AB19" s="3">
        <f t="shared" si="15"/>
        <v>3660.1153846153848</v>
      </c>
      <c r="AC19" s="3">
        <f t="shared" si="15"/>
        <v>3660.1153846153848</v>
      </c>
      <c r="AD19" s="3">
        <f t="shared" si="15"/>
        <v>3660.1153846153848</v>
      </c>
      <c r="AE19" s="3">
        <f t="shared" si="15"/>
        <v>3660.1153846153848</v>
      </c>
      <c r="AF19" s="3">
        <f t="shared" si="15"/>
        <v>3660.1153846153848</v>
      </c>
      <c r="AG19" s="3">
        <f t="shared" si="15"/>
        <v>3660.1153846153848</v>
      </c>
      <c r="AH19" s="3">
        <f t="shared" ref="AH19:BA19" si="16">average2022</f>
        <v>3660.1153846153848</v>
      </c>
      <c r="AI19" s="3">
        <f t="shared" si="16"/>
        <v>3660.1153846153848</v>
      </c>
      <c r="AJ19" s="3">
        <f t="shared" si="16"/>
        <v>3660.1153846153848</v>
      </c>
      <c r="AK19" s="3">
        <f t="shared" si="16"/>
        <v>3660.1153846153848</v>
      </c>
      <c r="AL19" s="3">
        <f t="shared" si="16"/>
        <v>3660.1153846153848</v>
      </c>
      <c r="AM19" s="3">
        <f t="shared" si="16"/>
        <v>3660.1153846153848</v>
      </c>
      <c r="AN19" s="3">
        <f t="shared" si="16"/>
        <v>3660.1153846153848</v>
      </c>
      <c r="AO19" s="3">
        <f t="shared" si="16"/>
        <v>3660.1153846153848</v>
      </c>
      <c r="AP19" s="3">
        <f t="shared" si="16"/>
        <v>3660.1153846153848</v>
      </c>
      <c r="AQ19" s="3">
        <f t="shared" si="16"/>
        <v>3660.1153846153848</v>
      </c>
      <c r="AR19" s="3">
        <f t="shared" si="16"/>
        <v>3660.1153846153848</v>
      </c>
      <c r="AS19" s="3">
        <f t="shared" si="16"/>
        <v>3660.1153846153848</v>
      </c>
      <c r="AT19" s="3">
        <f t="shared" si="16"/>
        <v>3660.1153846153848</v>
      </c>
      <c r="AU19" s="3">
        <f t="shared" si="16"/>
        <v>3660.1153846153848</v>
      </c>
      <c r="AV19" s="3">
        <f t="shared" si="16"/>
        <v>3660.1153846153848</v>
      </c>
      <c r="AW19" s="3">
        <f t="shared" si="16"/>
        <v>3660.1153846153848</v>
      </c>
      <c r="AX19" s="3">
        <f t="shared" si="16"/>
        <v>3660.1153846153848</v>
      </c>
      <c r="AY19" s="3">
        <f t="shared" si="16"/>
        <v>3660.1153846153848</v>
      </c>
      <c r="AZ19" s="3">
        <f t="shared" si="16"/>
        <v>3660.1153846153848</v>
      </c>
      <c r="BA19" s="3">
        <f t="shared" si="16"/>
        <v>3660.1153846153848</v>
      </c>
    </row>
    <row r="21" spans="1:53" x14ac:dyDescent="0.3">
      <c r="A21" t="s">
        <v>13</v>
      </c>
      <c r="B21" t="s">
        <v>13</v>
      </c>
    </row>
    <row r="22" spans="1:53" x14ac:dyDescent="0.3">
      <c r="A22" t="s">
        <v>14</v>
      </c>
      <c r="B22" t="s">
        <v>15</v>
      </c>
    </row>
    <row r="23" spans="1:53" x14ac:dyDescent="0.3">
      <c r="A23" t="s">
        <v>16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average2015</vt:lpstr>
      <vt:lpstr>Average2016</vt:lpstr>
      <vt:lpstr>Average2017</vt:lpstr>
      <vt:lpstr>Average2018</vt:lpstr>
      <vt:lpstr>Average2019</vt:lpstr>
      <vt:lpstr>average2020</vt:lpstr>
      <vt:lpstr>average2021</vt:lpstr>
      <vt:lpstr>average2022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thenobodywhoknowseverybody</dc:creator>
  <cp:lastModifiedBy>Ben Bornstein</cp:lastModifiedBy>
  <dcterms:created xsi:type="dcterms:W3CDTF">2023-12-01T20:20:54Z</dcterms:created>
  <dcterms:modified xsi:type="dcterms:W3CDTF">2023-12-04T11:18:17Z</dcterms:modified>
</cp:coreProperties>
</file>